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ESHEDM\BPO\Active Projects\כתיבת מכרזים\דיור ממשלתי\קבלנים 2020\קבצים למילוי\"/>
    </mc:Choice>
  </mc:AlternateContent>
  <xr:revisionPtr revIDLastSave="0" documentId="13_ncr:1_{4F1E0155-0B58-487D-A373-54B5D2B42B27}" xr6:coauthVersionLast="47" xr6:coauthVersionMax="47" xr10:uidLastSave="{00000000-0000-0000-0000-000000000000}"/>
  <bookViews>
    <workbookView xWindow="31020" yWindow="1875" windowWidth="21600" windowHeight="11295" xr2:uid="{2A662A92-5AB6-4CC7-9FD2-CA7B2CC864FA}"/>
  </bookViews>
  <sheets>
    <sheet name="פרטי ממליצים" sheetId="1" r:id="rId1"/>
    <sheet name="ניסיון" sheetId="2" r:id="rId2"/>
    <sheet name="הנחיות מילוי" sheetId="4" r:id="rId3"/>
    <sheet name="דוגמאות מילוי" sheetId="3" r:id="rId4"/>
  </sheets>
  <definedNames>
    <definedName name="_Hlk191219364" localSheetId="1">ניסיון!$J$84</definedName>
    <definedName name="_xlnm.Print_Area" localSheetId="1">ניסיון!$A$1:$N$40</definedName>
    <definedName name="_xlnm.Print_Area" localSheetId="0">'פרטי ממליצים'!$A$1:$M$14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4" i="2" l="1" a="1"/>
  <c r="N44" i="2"/>
  <c r="N45" i="2" a="1"/>
  <c r="N45" i="2"/>
  <c r="N46" i="2" a="1"/>
  <c r="N46" i="2"/>
  <c r="N47" i="2" a="1"/>
  <c r="N47" i="2"/>
  <c r="N48" i="2" a="1"/>
  <c r="N48" i="2"/>
  <c r="N49" i="2" a="1"/>
  <c r="N49" i="2"/>
  <c r="N50" i="2" a="1"/>
  <c r="N50" i="2" s="1"/>
  <c r="N51" i="2" a="1"/>
  <c r="N51" i="2" s="1"/>
  <c r="N52" i="2" a="1"/>
  <c r="N52" i="2" s="1"/>
  <c r="N53" i="2" a="1"/>
  <c r="N53" i="2" s="1"/>
  <c r="N54" i="2" a="1"/>
  <c r="N54" i="2" s="1"/>
  <c r="N55" i="2" a="1"/>
  <c r="N55" i="2"/>
  <c r="N56" i="2" a="1"/>
  <c r="N56" i="2" s="1"/>
  <c r="N57" i="2" a="1"/>
  <c r="N57" i="2" s="1"/>
  <c r="N58" i="2" a="1"/>
  <c r="N58" i="2" s="1"/>
  <c r="N59" i="2" a="1"/>
  <c r="N59" i="2" s="1"/>
  <c r="N60" i="2" a="1"/>
  <c r="N60" i="2" s="1"/>
  <c r="N61" i="2" a="1"/>
  <c r="N61" i="2" s="1"/>
  <c r="N62" i="2" a="1"/>
  <c r="N62" i="2" s="1"/>
  <c r="N63" i="2" a="1"/>
  <c r="N63" i="2" s="1"/>
  <c r="N64" i="2" a="1"/>
  <c r="N64" i="2" s="1"/>
  <c r="N65" i="2" a="1"/>
  <c r="N65" i="2" s="1"/>
  <c r="N66" i="2" a="1"/>
  <c r="N66" i="2" s="1"/>
  <c r="N67" i="2" a="1"/>
  <c r="N67" i="2"/>
  <c r="N68" i="2" a="1"/>
  <c r="N68" i="2" s="1"/>
  <c r="N69" i="2" a="1"/>
  <c r="N69" i="2" s="1"/>
  <c r="N70" i="2" a="1"/>
  <c r="N70" i="2"/>
  <c r="N71" i="2" a="1"/>
  <c r="N71" i="2" s="1"/>
  <c r="N72" i="2" a="1"/>
  <c r="N72" i="2" s="1"/>
  <c r="N73" i="2" a="1"/>
  <c r="N73" i="2" s="1"/>
  <c r="N74" i="2" a="1"/>
  <c r="N74" i="2" s="1"/>
  <c r="N75" i="2" a="1"/>
  <c r="N75" i="2" s="1"/>
  <c r="N76" i="2" a="1"/>
  <c r="N76" i="2" s="1"/>
  <c r="N77" i="2" a="1"/>
  <c r="N77" i="2" s="1"/>
  <c r="N78" i="2" a="1"/>
  <c r="N78" i="2" s="1"/>
  <c r="N79" i="2" a="1"/>
  <c r="N79" i="2" s="1"/>
  <c r="N80" i="2" a="1"/>
  <c r="N80" i="2" s="1"/>
  <c r="N81" i="2" a="1"/>
  <c r="N81" i="2"/>
  <c r="N82" i="2" a="1"/>
  <c r="N82" i="2" s="1"/>
  <c r="N83" i="2" a="1"/>
  <c r="N83" i="2"/>
  <c r="N84" i="2" a="1"/>
  <c r="N84" i="2" s="1"/>
  <c r="N85" i="2" a="1"/>
  <c r="N85" i="2" s="1"/>
  <c r="N86" i="2" a="1"/>
  <c r="N86" i="2" s="1"/>
  <c r="N87" i="2" a="1"/>
  <c r="N87" i="2" s="1"/>
  <c r="N43" i="2" a="1"/>
  <c r="N43" i="2" s="1"/>
  <c r="B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<sst xmlns="http://schemas.openxmlformats.org/spreadsheetml/2006/main" count="266" uniqueCount="144">
  <si>
    <t>שם</t>
  </si>
  <si>
    <t xml:space="preserve">חברה/משרד מזמין  </t>
  </si>
  <si>
    <t xml:space="preserve">דוא"ל </t>
  </si>
  <si>
    <t xml:space="preserve">פרויקט </t>
  </si>
  <si>
    <t>סוגי עבודות שבוצעו ע"י המציע בפרויקט</t>
  </si>
  <si>
    <t xml:space="preserve">הערות </t>
  </si>
  <si>
    <t>ישראל ישראלי</t>
  </si>
  <si>
    <t>נטע זר</t>
  </si>
  <si>
    <t>סמנכ"ל תיפעול</t>
  </si>
  <si>
    <t>08-1234567</t>
  </si>
  <si>
    <t>052-4564564</t>
  </si>
  <si>
    <t>nana@mycol.co.il</t>
  </si>
  <si>
    <t>הוספת חדר</t>
  </si>
  <si>
    <t>צביעה</t>
  </si>
  <si>
    <t xml:space="preserve">90,000 ₪ </t>
  </si>
  <si>
    <t>פרויקט / מהות הפרוייקט</t>
  </si>
  <si>
    <t>תחילת הפרויקט (חודש/שנה)</t>
  </si>
  <si>
    <t>סוף הפרויקט (חודש/שנה)</t>
  </si>
  <si>
    <t>היקף הפרויקט (חלק המציע)</t>
  </si>
  <si>
    <t>פרטי ממליצים</t>
  </si>
  <si>
    <t>תפקיד אצל המזמין בזמן הביצוע</t>
  </si>
  <si>
    <t xml:space="preserve">טלפון  </t>
  </si>
  <si>
    <t xml:space="preserve">נייד </t>
  </si>
  <si>
    <t>קבלן משנה של  משה  ובניו</t>
  </si>
  <si>
    <t>חתימה :</t>
  </si>
  <si>
    <t>ניסיון</t>
  </si>
  <si>
    <t>איש קשר</t>
  </si>
  <si>
    <t>בוני הארץ</t>
  </si>
  <si>
    <t>משה כהן</t>
  </si>
  <si>
    <t>03-5555555</t>
  </si>
  <si>
    <t>050-1234567</t>
  </si>
  <si>
    <t>blabla@my.co.il</t>
  </si>
  <si>
    <t>שיפוץ משרדי ההנהלה</t>
  </si>
  <si>
    <t>התקנת תיקרות אקוסטיות</t>
  </si>
  <si>
    <t xml:space="preserve">300,000 ₪ </t>
  </si>
  <si>
    <t>כללי</t>
  </si>
  <si>
    <t>מילוי כלל השדות</t>
  </si>
  <si>
    <t>לוודא שהנתונים עדכניים ובפרט פרטי הקשר</t>
  </si>
  <si>
    <t>שמות מלאים של אנשי הקשר</t>
  </si>
  <si>
    <t>לוודא שהיקף העבודה הינו לגבי חלקו של המציע ככל שמדובר בפרוייקט בו המציע הינו חלק מפרויקט נרחב יותר</t>
  </si>
  <si>
    <t>ממליצים</t>
  </si>
  <si>
    <t xml:space="preserve">ככל שהקבלן מציע עצמו גם למקצועות אשר לענפים הרלוונטים להם אינו קבלן מוכר (או שאינו קבלן מוכר בענף הראשי) - נדרש להציג ניסיון לאותם ענפים </t>
  </si>
  <si>
    <r>
      <rPr>
        <b/>
        <sz val="11"/>
        <color theme="1"/>
        <rFont val="Arial"/>
        <family val="2"/>
        <scheme val="minor"/>
      </rPr>
      <t>קבלן מוכר בענף הרישום הרלוונטי למקצוע המבוקש</t>
    </r>
    <r>
      <rPr>
        <sz val="11"/>
        <color theme="1"/>
        <rFont val="Arial"/>
        <family val="2"/>
        <charset val="177"/>
        <scheme val="minor"/>
      </rPr>
      <t xml:space="preserve">  (ראה פרק 8 במכרז) </t>
    </r>
    <r>
      <rPr>
        <b/>
        <sz val="11"/>
        <color theme="1"/>
        <rFont val="Arial"/>
        <family val="2"/>
        <scheme val="minor"/>
      </rPr>
      <t>או בענף הראשי</t>
    </r>
    <r>
      <rPr>
        <sz val="11"/>
        <color theme="1"/>
        <rFont val="Arial"/>
        <family val="2"/>
        <charset val="177"/>
        <scheme val="minor"/>
      </rPr>
      <t xml:space="preserve">, </t>
    </r>
    <r>
      <rPr>
        <b/>
        <sz val="11"/>
        <color theme="1"/>
        <rFont val="Arial"/>
        <family val="2"/>
        <scheme val="minor"/>
      </rPr>
      <t>אינו נדרש להציג ניסיון לאותו מקצוע</t>
    </r>
    <r>
      <rPr>
        <sz val="11"/>
        <color theme="1"/>
        <rFont val="Arial"/>
        <family val="2"/>
        <charset val="177"/>
        <scheme val="minor"/>
      </rPr>
      <t xml:space="preserve">. </t>
    </r>
  </si>
  <si>
    <t>מהות  העבודה</t>
  </si>
  <si>
    <t>ועדת המכרזים תשלוף 2 ממליצים למתן המלצות מתוך רשימת הממליצים ו/או מתוך אלו שעבורם ביצע פרויקטים</t>
  </si>
  <si>
    <t>(*)</t>
  </si>
  <si>
    <t>להפריד בין המספרים  ב-"," או ";"</t>
  </si>
  <si>
    <t>1,5</t>
  </si>
  <si>
    <t>טלפון</t>
  </si>
  <si>
    <t>ביקשו עבודת המשך עקב ההצלחה</t>
  </si>
  <si>
    <t>מנהל הפרויקט</t>
  </si>
  <si>
    <t>כל המציעים נדרשים לצרף פרטים של 5 ממליצים לפחות</t>
  </si>
  <si>
    <r>
      <rPr>
        <b/>
        <sz val="11"/>
        <color theme="1"/>
        <rFont val="Arial"/>
        <family val="2"/>
        <scheme val="minor"/>
      </rPr>
      <t>קבלן שנתן שרות במסגרת מכרז מרכזי מספר דמ – 2015 – 01</t>
    </r>
    <r>
      <rPr>
        <sz val="11"/>
        <color theme="1"/>
        <rFont val="Arial"/>
        <family val="2"/>
        <charset val="177"/>
        <scheme val="minor"/>
      </rPr>
      <t xml:space="preserve"> (המכרז הקודם) - אחד הממליצים לפחות נדרש להיות מזמין עבודה מאותו המכרז.</t>
    </r>
  </si>
  <si>
    <t xml:space="preserve">טלפון </t>
  </si>
  <si>
    <r>
      <t xml:space="preserve">בעבור אילו מספרי מקצועות משמש הניסיון </t>
    </r>
    <r>
      <rPr>
        <b/>
        <sz val="13"/>
        <color rgb="FFFF0000"/>
        <rFont val="David"/>
        <family val="2"/>
      </rPr>
      <t xml:space="preserve"> (*)</t>
    </r>
  </si>
  <si>
    <t>שיפוצים</t>
  </si>
  <si>
    <t>איטום מבנים</t>
  </si>
  <si>
    <t>מתקני תברואה (אינסטלציה ומערכות כיבוי אש)</t>
  </si>
  <si>
    <t>עבודות אספלט</t>
  </si>
  <si>
    <r>
      <t xml:space="preserve">מי שנדרש להציג פרויקטים - לוודא הצגה של </t>
    </r>
    <r>
      <rPr>
        <b/>
        <sz val="11"/>
        <color theme="1"/>
        <rFont val="Arial"/>
        <family val="2"/>
        <scheme val="minor"/>
      </rPr>
      <t xml:space="preserve">לפחות 10 פרויקטים לכל מקצוע  </t>
    </r>
  </si>
  <si>
    <t>5,6,7</t>
  </si>
  <si>
    <r>
      <t xml:space="preserve">היקף הביצוע </t>
    </r>
    <r>
      <rPr>
        <b/>
        <u/>
        <sz val="13"/>
        <color rgb="FF000000"/>
        <rFont val="David"/>
        <family val="2"/>
      </rPr>
      <t>של המציע</t>
    </r>
    <r>
      <rPr>
        <b/>
        <sz val="13"/>
        <color rgb="FF000000"/>
        <rFont val="David"/>
        <family val="2"/>
      </rPr>
      <t xml:space="preserve"> ללא מע"מ </t>
    </r>
  </si>
  <si>
    <t>#</t>
  </si>
  <si>
    <t>מקצוע</t>
  </si>
  <si>
    <t xml:space="preserve">ענף/ענף משנה בו נדרש רישום </t>
  </si>
  <si>
    <t>קבוצת רישום</t>
  </si>
  <si>
    <t>שם ברשם / רישיונות מיוחדים</t>
  </si>
  <si>
    <t>סוג קבלן</t>
  </si>
  <si>
    <t>בניה (כללי)</t>
  </si>
  <si>
    <t>ג</t>
  </si>
  <si>
    <t>בניה</t>
  </si>
  <si>
    <t>סלילה</t>
  </si>
  <si>
    <t>200, 220</t>
  </si>
  <si>
    <t>ב, ג</t>
  </si>
  <si>
    <t>קבלן מקצועי</t>
  </si>
  <si>
    <t>ב, א</t>
  </si>
  <si>
    <t>הרחבת מבנים, שיפוצים</t>
  </si>
  <si>
    <t xml:space="preserve">פיתוח חצרות </t>
  </si>
  <si>
    <t>א</t>
  </si>
  <si>
    <t>פיתוח חצרות (שבילים, מדרכות, גידור ומקומות חניה)</t>
  </si>
  <si>
    <t>גיזום, עקירה וכריתת עצים</t>
  </si>
  <si>
    <t xml:space="preserve">לא נדרש רישום </t>
  </si>
  <si>
    <t xml:space="preserve"> </t>
  </si>
  <si>
    <t>אין צורך לרישום בפנקס הקבלנים</t>
  </si>
  <si>
    <t>קבלן שירותים</t>
  </si>
  <si>
    <t>איטום</t>
  </si>
  <si>
    <t>ב</t>
  </si>
  <si>
    <t>אחזקת האתר</t>
  </si>
  <si>
    <t>קבלן שירותי תחזוקה</t>
  </si>
  <si>
    <t>מסגרות חרש</t>
  </si>
  <si>
    <t>הרחבת מבנים, קונסטרוקציית פלדה</t>
  </si>
  <si>
    <t>מסגרות אומן</t>
  </si>
  <si>
    <t>קונסטרוקציית פלדה</t>
  </si>
  <si>
    <t>נגרות חרש וגגות רעפים</t>
  </si>
  <si>
    <t>נגרות  אמן, נגרות  מורכבת בבניין ללא עבודת הנדסה בנאיות</t>
  </si>
  <si>
    <t xml:space="preserve">אין צורך לרישום בפנקס הקבלנים </t>
  </si>
  <si>
    <t>תשתיות ביוב ומים</t>
  </si>
  <si>
    <t>200, 260</t>
  </si>
  <si>
    <r>
      <t>ב</t>
    </r>
    <r>
      <rPr>
        <sz val="11"/>
        <color rgb="FF000000"/>
        <rFont val="David"/>
        <family val="2"/>
      </rPr>
      <t>, ג</t>
    </r>
  </si>
  <si>
    <t>הנחת קווי ביוב, ניקוז ומים</t>
  </si>
  <si>
    <t xml:space="preserve">אינסטלציה </t>
  </si>
  <si>
    <t>אחזקת מתקני תברואה</t>
  </si>
  <si>
    <t xml:space="preserve">מיזוג אויר יחידות מקומיות ומיני מרכזי </t>
  </si>
  <si>
    <t>מתקני מיזוג אוויר</t>
  </si>
  <si>
    <t>מיזוג אויר מרכזי</t>
  </si>
  <si>
    <t>אחזקת מערכות מיזוג אוויר</t>
  </si>
  <si>
    <t>חדרי קירור</t>
  </si>
  <si>
    <t>מתקני קירור</t>
  </si>
  <si>
    <t>ריצוף וחיפויים קשים</t>
  </si>
  <si>
    <t>ריצוף וחיפויים רכים ללא עבודת הנדסה בנאיות</t>
  </si>
  <si>
    <t>צבע וטיח ללא עבודת הנדסה בנאיות</t>
  </si>
  <si>
    <t>הסקה וקיטור (ביצוע ותחזוקה)</t>
  </si>
  <si>
    <t xml:space="preserve">מתקני הסקה </t>
  </si>
  <si>
    <t>אלומיניום</t>
  </si>
  <si>
    <t>רכיבים מתועשים</t>
  </si>
  <si>
    <t>בנייה טרומית</t>
  </si>
  <si>
    <t>מבנים טרומיים ויבילים</t>
  </si>
  <si>
    <t>חשמל כללי</t>
  </si>
  <si>
    <t>חשמלאות + רישיון</t>
  </si>
  <si>
    <t>חשמל מבנים</t>
  </si>
  <si>
    <t>חשמל חוץ ותשתיות</t>
  </si>
  <si>
    <r>
      <t>קווי חשמל (צנרת וכבלים) ומערכות תאורת כבישים ורחובות</t>
    </r>
    <r>
      <rPr>
        <sz val="10"/>
        <color rgb="FF000000"/>
        <rFont val="David"/>
        <family val="2"/>
      </rPr>
      <t xml:space="preserve"> + רישיון</t>
    </r>
  </si>
  <si>
    <t>אחזקת מתקני חשמל</t>
  </si>
  <si>
    <t xml:space="preserve">גילוי וכיבוי אש </t>
  </si>
  <si>
    <t>בקרת מבנים ללא עבודת הנדסה בנאיות</t>
  </si>
  <si>
    <t>הדברה ללא עבודת הנדסה בנאיות</t>
  </si>
  <si>
    <t>הדברה</t>
  </si>
  <si>
    <t>אחזקת גינות ללא עבודת הנדסה בנאיות</t>
  </si>
  <si>
    <t>גנרטורים ללא עבודת הנדסה בנאיות</t>
  </si>
  <si>
    <t>אחזקת מעליות</t>
  </si>
  <si>
    <t>מעליות, מדרגות נעות, מעלונים</t>
  </si>
  <si>
    <t>ניהול ואחזקת מבנה</t>
  </si>
  <si>
    <t>לא נדרש</t>
  </si>
  <si>
    <t>כמות פרויקטים</t>
  </si>
  <si>
    <t xml:space="preserve">לעדכן הטבלה לאחר השלמתה במכרז </t>
  </si>
  <si>
    <r>
      <rPr>
        <b/>
        <sz val="11"/>
        <rFont val="Arial"/>
        <family val="2"/>
        <scheme val="minor"/>
      </rPr>
      <t>בהסכמי מסגרת</t>
    </r>
    <r>
      <rPr>
        <sz val="11"/>
        <rFont val="Arial"/>
        <family val="2"/>
        <scheme val="minor"/>
      </rPr>
      <t xml:space="preserve"> - להציג עבודות שהסתיימו והוגש לגביהן חשבון גם אם ההסכם כולו עדין בתוקף. במקרה של תשלומים חודשיים ולא לפי פרויקטים ניתן להציג כרטסת חשבונות. </t>
    </r>
  </si>
  <si>
    <t>הממליצים הינם כאלו אשר קיבלו שרות מהמציע (לקוחות) בתקופת הניסיון הנדרש (1/5/2020 ואילך)</t>
  </si>
  <si>
    <r>
      <t xml:space="preserve">לוודא שמתוך הפרויקטים המוצגים לכל מקצוע </t>
    </r>
    <r>
      <rPr>
        <b/>
        <sz val="11"/>
        <color theme="1"/>
        <rFont val="Arial"/>
        <family val="2"/>
        <scheme val="minor"/>
      </rPr>
      <t xml:space="preserve"> 2 לפחות</t>
    </r>
    <r>
      <rPr>
        <sz val="11"/>
        <color theme="1"/>
        <rFont val="Arial"/>
        <family val="2"/>
        <charset val="177"/>
        <scheme val="minor"/>
      </rPr>
      <t xml:space="preserve"> יהיו מהשנים </t>
    </r>
    <r>
      <rPr>
        <b/>
        <sz val="11"/>
        <color theme="1"/>
        <rFont val="Arial"/>
        <family val="2"/>
        <scheme val="minor"/>
      </rPr>
      <t>2024 ואילך</t>
    </r>
  </si>
  <si>
    <r>
      <t>לציין פרויקטים הרלוונטיים לתקופה הנדרשת  (</t>
    </r>
    <r>
      <rPr>
        <b/>
        <sz val="11"/>
        <rFont val="Arial"/>
        <family val="2"/>
        <scheme val="minor"/>
      </rPr>
      <t>1/5/2020-30/04/</t>
    </r>
    <r>
      <rPr>
        <b/>
        <sz val="11"/>
        <color rgb="FFFF0000"/>
        <rFont val="Arial"/>
        <family val="2"/>
        <scheme val="minor"/>
      </rPr>
      <t>2025</t>
    </r>
    <r>
      <rPr>
        <sz val="11"/>
        <rFont val="Arial"/>
        <family val="2"/>
        <scheme val="minor"/>
      </rPr>
      <t xml:space="preserve">). המועדים צריכים להיות רלוונטים לעבודת המציע בלבד (בפרויקט רחב יותר) </t>
    </r>
    <r>
      <rPr>
        <b/>
        <sz val="11"/>
        <rFont val="Arial"/>
        <family val="2"/>
        <scheme val="minor"/>
      </rPr>
      <t>ואשר עבודת המציע בהם הסתיימה</t>
    </r>
  </si>
  <si>
    <r>
      <t>ספרור חשבוניות רלוונטיות</t>
    </r>
    <r>
      <rPr>
        <b/>
        <sz val="13"/>
        <color rgb="FFFF0000"/>
        <rFont val="David"/>
        <family val="2"/>
      </rPr>
      <t xml:space="preserve"> (*)</t>
    </r>
  </si>
  <si>
    <t xml:space="preserve">לציין פרויקטים או הסכמי מסגרת  העומדים בהיקפים הנדרשים למקצועות הרלוונטיים בלבד   </t>
  </si>
  <si>
    <t>בספרור המקצועות להם משמש הניסיון (עמוד L בקובץ הניסיון) וספרור החשבוניות  לכל פרויקט (עמודה M בקובץ הניסיון ובהתאמה לספרור בקבצי החשבוניות) - יש להפריד בין המספרים ("," או ";")</t>
  </si>
  <si>
    <r>
      <t xml:space="preserve">הממליצים נדרשים להיות מפרויקטים שונים - </t>
    </r>
    <r>
      <rPr>
        <b/>
        <sz val="11"/>
        <color theme="1"/>
        <rFont val="Arial"/>
        <family val="2"/>
        <scheme val="minor"/>
      </rPr>
      <t>אין לרשום יותר ממליץ אחד לאותו הפרוייקט</t>
    </r>
  </si>
  <si>
    <t>היכן שמדובר בהסכם המסגרת (בלבד) הנמשך   - יש לציין במועד הסיום "הווה".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</si>
</sst>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3"/>
      <color rgb="FF000000"/>
      <name val="David"/>
      <family val="2"/>
    </font>
    <font>
      <sz val="13"/>
      <color theme="1"/>
      <name val="David"/>
      <family val="2"/>
    </font>
    <font>
      <sz val="11"/>
      <color theme="1"/>
      <name val="David"/>
      <family val="2"/>
    </font>
    <font>
      <sz val="12"/>
      <color theme="1"/>
      <name val="David"/>
      <family val="2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3"/>
      <name val="David"/>
      <family val="2"/>
    </font>
    <font>
      <b/>
      <sz val="14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13"/>
      <color rgb="FFFF0000"/>
      <name val="David"/>
      <family val="2"/>
    </font>
    <font>
      <b/>
      <u/>
      <sz val="13"/>
      <color rgb="FF000000"/>
      <name val="David"/>
      <family val="2"/>
    </font>
    <font>
      <b/>
      <u/>
      <sz val="10"/>
      <color theme="1"/>
      <name val="David"/>
      <family val="2"/>
    </font>
    <font>
      <sz val="10"/>
      <color theme="1"/>
      <name val="David"/>
      <family val="2"/>
    </font>
    <font>
      <sz val="10"/>
      <color rgb="FFA20000"/>
      <name val="David"/>
      <family val="2"/>
    </font>
    <font>
      <sz val="10"/>
      <color rgb="FF000000"/>
      <name val="David"/>
      <family val="2"/>
    </font>
    <font>
      <sz val="11"/>
      <color rgb="FF000000"/>
      <name val="David"/>
      <family val="2"/>
    </font>
    <font>
      <sz val="11"/>
      <color rgb="FFFF0000"/>
      <name val="David"/>
      <family val="2"/>
    </font>
    <font>
      <sz val="10"/>
      <color rgb="FF272727"/>
      <name val="David"/>
      <family val="2"/>
    </font>
    <font>
      <b/>
      <sz val="11"/>
      <color rgb="FFFF0000"/>
      <name val="Arial"/>
      <family val="2"/>
      <scheme val="minor"/>
    </font>
    <font>
      <sz val="11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horizontal="justify" vertical="center" wrapText="1" readingOrder="2"/>
    </xf>
    <xf numFmtId="0" fontId="3" fillId="0" borderId="1" xfId="0" applyFont="1" applyBorder="1" applyAlignment="1">
      <alignment horizontal="justify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horizontal="justify" vertical="center" wrapText="1" readingOrder="2"/>
    </xf>
    <xf numFmtId="14" fontId="3" fillId="0" borderId="1" xfId="0" applyNumberFormat="1" applyFont="1" applyBorder="1" applyAlignment="1">
      <alignment horizontal="justify" vertical="center" wrapText="1" readingOrder="2"/>
    </xf>
    <xf numFmtId="17" fontId="5" fillId="0" borderId="1" xfId="0" applyNumberFormat="1" applyFont="1" applyBorder="1" applyAlignment="1">
      <alignment vertical="center" wrapText="1" readingOrder="2"/>
    </xf>
    <xf numFmtId="0" fontId="8" fillId="0" borderId="1" xfId="0" applyFont="1" applyBorder="1" applyAlignment="1">
      <alignment horizontal="justify" vertical="center" wrapText="1" readingOrder="2"/>
    </xf>
    <xf numFmtId="0" fontId="9" fillId="0" borderId="0" xfId="0" applyFont="1"/>
    <xf numFmtId="0" fontId="11" fillId="0" borderId="0" xfId="0" applyFont="1"/>
    <xf numFmtId="0" fontId="0" fillId="0" borderId="1" xfId="0" applyBorder="1"/>
    <xf numFmtId="0" fontId="3" fillId="0" borderId="0" xfId="0" applyFont="1" applyAlignment="1">
      <alignment horizontal="justify" vertical="center" wrapText="1" readingOrder="2"/>
    </xf>
    <xf numFmtId="0" fontId="0" fillId="3" borderId="0" xfId="0" applyFill="1"/>
    <xf numFmtId="0" fontId="3" fillId="0" borderId="1" xfId="0" applyFont="1" applyBorder="1" applyAlignment="1" applyProtection="1">
      <alignment horizontal="justify" vertical="center" wrapText="1" readingOrder="2"/>
      <protection locked="0"/>
    </xf>
    <xf numFmtId="17" fontId="5" fillId="0" borderId="1" xfId="0" applyNumberFormat="1" applyFont="1" applyBorder="1" applyAlignment="1" applyProtection="1">
      <alignment vertical="center" wrapText="1" readingOrder="2"/>
      <protection locked="0"/>
    </xf>
    <xf numFmtId="0" fontId="1" fillId="0" borderId="0" xfId="0" applyFont="1"/>
    <xf numFmtId="0" fontId="2" fillId="2" borderId="1" xfId="0" applyFont="1" applyFill="1" applyBorder="1" applyAlignment="1">
      <alignment horizontal="right" vertical="center" wrapText="1" readingOrder="2"/>
    </xf>
    <xf numFmtId="0" fontId="3" fillId="0" borderId="1" xfId="0" applyFont="1" applyBorder="1" applyAlignment="1" applyProtection="1">
      <alignment horizontal="right" vertical="center" wrapText="1" readingOrder="2"/>
      <protection locked="0"/>
    </xf>
    <xf numFmtId="0" fontId="0" fillId="0" borderId="0" xfId="0" applyAlignment="1">
      <alignment horizontal="right"/>
    </xf>
    <xf numFmtId="17" fontId="5" fillId="0" borderId="1" xfId="0" applyNumberFormat="1" applyFont="1" applyBorder="1" applyAlignment="1" applyProtection="1">
      <alignment horizontal="right" vertical="center" wrapText="1" readingOrder="2"/>
      <protection locked="0"/>
    </xf>
    <xf numFmtId="49" fontId="3" fillId="0" borderId="1" xfId="0" applyNumberFormat="1" applyFont="1" applyBorder="1" applyAlignment="1" applyProtection="1">
      <alignment horizontal="right" vertical="center" wrapText="1" readingOrder="2"/>
      <protection locked="0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horizontal="right" vertical="center" readingOrder="2"/>
    </xf>
    <xf numFmtId="0" fontId="15" fillId="0" borderId="4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 wrapText="1" readingOrder="2"/>
    </xf>
    <xf numFmtId="0" fontId="15" fillId="0" borderId="5" xfId="0" applyFont="1" applyBorder="1" applyAlignment="1">
      <alignment horizontal="right" vertical="center" wrapText="1" readingOrder="2"/>
    </xf>
    <xf numFmtId="0" fontId="16" fillId="0" borderId="5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 readingOrder="2"/>
    </xf>
    <xf numFmtId="0" fontId="15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 readingOrder="2"/>
    </xf>
    <xf numFmtId="0" fontId="17" fillId="0" borderId="6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20" fillId="0" borderId="5" xfId="0" applyFont="1" applyBorder="1" applyAlignment="1">
      <alignment horizontal="right" vertical="center" wrapText="1" readingOrder="2"/>
    </xf>
    <xf numFmtId="0" fontId="17" fillId="0" borderId="6" xfId="0" applyFont="1" applyBorder="1" applyAlignment="1">
      <alignment horizontal="right" vertical="center"/>
    </xf>
    <xf numFmtId="0" fontId="17" fillId="0" borderId="5" xfId="0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 wrapText="1" readingOrder="2"/>
    </xf>
    <xf numFmtId="0" fontId="14" fillId="0" borderId="1" xfId="0" applyFont="1" applyBorder="1" applyAlignment="1">
      <alignment horizontal="right" vertical="center" wrapText="1" readingOrder="2"/>
    </xf>
    <xf numFmtId="0" fontId="0" fillId="4" borderId="0" xfId="0" applyFill="1"/>
    <xf numFmtId="0" fontId="22" fillId="0" borderId="0" xfId="0" applyFont="1"/>
    <xf numFmtId="0" fontId="15" fillId="0" borderId="7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 readingOrder="2"/>
    </xf>
    <xf numFmtId="0" fontId="15" fillId="0" borderId="4" xfId="0" applyFont="1" applyBorder="1" applyAlignment="1">
      <alignment horizontal="right" vertical="center" wrapText="1" readingOrder="2"/>
    </xf>
    <xf numFmtId="0" fontId="15" fillId="0" borderId="7" xfId="0" applyFont="1" applyBorder="1" applyAlignment="1">
      <alignment horizontal="center" vertical="center" wrapText="1" readingOrder="2"/>
    </xf>
    <xf numFmtId="0" fontId="15" fillId="0" borderId="4" xfId="0" applyFont="1" applyBorder="1" applyAlignment="1">
      <alignment horizontal="center" vertical="center" wrapText="1" readingOrder="2"/>
    </xf>
    <xf numFmtId="0" fontId="15" fillId="0" borderId="8" xfId="0" applyFont="1" applyBorder="1" applyAlignment="1">
      <alignment horizontal="right" vertical="center" wrapText="1" readingOrder="2"/>
    </xf>
    <xf numFmtId="0" fontId="15" fillId="0" borderId="5" xfId="0" applyFont="1" applyBorder="1" applyAlignment="1">
      <alignment horizontal="right" vertical="center" wrapText="1" readingOrder="2"/>
    </xf>
    <xf numFmtId="0" fontId="17" fillId="0" borderId="7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 readingOrder="2"/>
    </xf>
    <xf numFmtId="0" fontId="17" fillId="0" borderId="4" xfId="0" applyFont="1" applyBorder="1" applyAlignment="1">
      <alignment horizontal="right" vertical="center" wrapText="1" readingOrder="2"/>
    </xf>
    <xf numFmtId="0" fontId="17" fillId="0" borderId="7" xfId="0" applyFont="1" applyBorder="1" applyAlignment="1">
      <alignment horizontal="center" vertical="center" wrapText="1" readingOrder="2"/>
    </xf>
    <xf numFmtId="0" fontId="17" fillId="0" borderId="4" xfId="0" applyFont="1" applyBorder="1" applyAlignment="1">
      <alignment horizontal="center" vertical="center" wrapText="1" readingOrder="2"/>
    </xf>
    <xf numFmtId="0" fontId="17" fillId="0" borderId="8" xfId="0" applyFont="1" applyBorder="1" applyAlignment="1">
      <alignment horizontal="right" vertical="center" wrapText="1" readingOrder="2"/>
    </xf>
    <xf numFmtId="0" fontId="17" fillId="0" borderId="5" xfId="0" applyFont="1" applyBorder="1" applyAlignment="1">
      <alignment horizontal="right" vertical="center" wrapText="1" readingOrder="2"/>
    </xf>
    <xf numFmtId="0" fontId="17" fillId="0" borderId="7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EDF68-AD1D-4D7A-AAB4-81315F2B4326}">
  <sheetPr>
    <pageSetUpPr fitToPage="1"/>
  </sheetPr>
  <dimension ref="A2:M14"/>
  <sheetViews>
    <sheetView rightToLeft="1" tabSelected="1" workbookViewId="0">
      <pane ySplit="2" topLeftCell="A3" activePane="bottomLeft" state="frozen"/>
      <selection pane="bottomLeft" activeCell="B3" sqref="B3"/>
    </sheetView>
  </sheetViews>
  <sheetFormatPr defaultRowHeight="14.25" x14ac:dyDescent="0.2"/>
  <cols>
    <col min="1" max="1" width="6.625" customWidth="1"/>
    <col min="2" max="6" width="12.875" customWidth="1"/>
    <col min="7" max="7" width="17.375" customWidth="1"/>
    <col min="8" max="8" width="12.875" customWidth="1"/>
    <col min="9" max="9" width="19.25" customWidth="1"/>
    <col min="10" max="12" width="12.875" customWidth="1"/>
    <col min="13" max="13" width="25.875" customWidth="1"/>
  </cols>
  <sheetData>
    <row r="2" spans="1:13" ht="49.5" x14ac:dyDescent="0.2">
      <c r="A2" s="13"/>
      <c r="B2" s="19" t="s">
        <v>0</v>
      </c>
      <c r="C2" s="19" t="s">
        <v>1</v>
      </c>
      <c r="D2" s="19" t="s">
        <v>20</v>
      </c>
      <c r="E2" s="19" t="s">
        <v>21</v>
      </c>
      <c r="F2" s="19" t="s">
        <v>22</v>
      </c>
      <c r="G2" s="19" t="s">
        <v>2</v>
      </c>
      <c r="H2" s="19" t="s">
        <v>15</v>
      </c>
      <c r="I2" s="19" t="s">
        <v>4</v>
      </c>
      <c r="J2" s="19" t="s">
        <v>16</v>
      </c>
      <c r="K2" s="19" t="s">
        <v>17</v>
      </c>
      <c r="L2" s="19" t="s">
        <v>18</v>
      </c>
      <c r="M2" s="19" t="s">
        <v>5</v>
      </c>
    </row>
    <row r="3" spans="1:13" ht="16.5" x14ac:dyDescent="0.2">
      <c r="A3" s="13">
        <v>1</v>
      </c>
      <c r="B3" s="16"/>
      <c r="C3" s="16"/>
      <c r="D3" s="16"/>
      <c r="E3" s="16"/>
      <c r="F3" s="16"/>
      <c r="G3" s="16"/>
      <c r="H3" s="16"/>
      <c r="I3" s="16"/>
      <c r="J3" s="17"/>
      <c r="K3" s="17"/>
      <c r="L3" s="16"/>
      <c r="M3" s="16"/>
    </row>
    <row r="4" spans="1:13" ht="16.5" x14ac:dyDescent="0.2">
      <c r="A4" s="13">
        <v>2</v>
      </c>
      <c r="B4" s="16"/>
      <c r="C4" s="16"/>
      <c r="D4" s="16"/>
      <c r="E4" s="16"/>
      <c r="F4" s="16"/>
      <c r="G4" s="16"/>
      <c r="H4" s="16"/>
      <c r="I4" s="16"/>
      <c r="J4" s="17"/>
      <c r="K4" s="17"/>
      <c r="L4" s="16"/>
      <c r="M4" s="16"/>
    </row>
    <row r="5" spans="1:13" ht="16.5" x14ac:dyDescent="0.2">
      <c r="A5" s="13">
        <v>3</v>
      </c>
      <c r="B5" s="16"/>
      <c r="C5" s="16"/>
      <c r="D5" s="16"/>
      <c r="E5" s="16"/>
      <c r="F5" s="16"/>
      <c r="G5" s="16"/>
      <c r="H5" s="16"/>
      <c r="I5" s="16"/>
      <c r="J5" s="17"/>
      <c r="K5" s="17"/>
      <c r="L5" s="16"/>
      <c r="M5" s="16"/>
    </row>
    <row r="6" spans="1:13" ht="16.5" x14ac:dyDescent="0.2">
      <c r="A6" s="13">
        <v>4</v>
      </c>
      <c r="B6" s="16"/>
      <c r="C6" s="16"/>
      <c r="D6" s="16"/>
      <c r="E6" s="16"/>
      <c r="F6" s="16"/>
      <c r="G6" s="16"/>
      <c r="H6" s="16"/>
      <c r="I6" s="16"/>
      <c r="J6" s="17"/>
      <c r="K6" s="17"/>
      <c r="L6" s="16"/>
      <c r="M6" s="16"/>
    </row>
    <row r="7" spans="1:13" ht="16.5" x14ac:dyDescent="0.2">
      <c r="A7" s="13">
        <v>5</v>
      </c>
      <c r="B7" s="16"/>
      <c r="C7" s="16"/>
      <c r="D7" s="16"/>
      <c r="E7" s="16"/>
      <c r="F7" s="16"/>
      <c r="G7" s="16"/>
      <c r="H7" s="16"/>
      <c r="I7" s="16"/>
      <c r="J7" s="17"/>
      <c r="K7" s="17"/>
      <c r="L7" s="16"/>
      <c r="M7" s="16"/>
    </row>
    <row r="8" spans="1:13" ht="16.5" x14ac:dyDescent="0.2">
      <c r="A8" s="13">
        <v>6</v>
      </c>
      <c r="B8" s="16"/>
      <c r="C8" s="16"/>
      <c r="D8" s="16"/>
      <c r="E8" s="16"/>
      <c r="F8" s="16"/>
      <c r="G8" s="16"/>
      <c r="H8" s="16"/>
      <c r="I8" s="16"/>
      <c r="J8" s="17"/>
      <c r="K8" s="17"/>
      <c r="L8" s="16"/>
      <c r="M8" s="16"/>
    </row>
    <row r="9" spans="1:13" ht="16.5" x14ac:dyDescent="0.2">
      <c r="A9" s="13">
        <v>7</v>
      </c>
      <c r="B9" s="16"/>
      <c r="C9" s="16"/>
      <c r="D9" s="16"/>
      <c r="E9" s="16"/>
      <c r="F9" s="16"/>
      <c r="G9" s="16"/>
      <c r="H9" s="16"/>
      <c r="I9" s="16"/>
      <c r="J9" s="17"/>
      <c r="K9" s="17"/>
      <c r="L9" s="16"/>
      <c r="M9" s="16"/>
    </row>
    <row r="10" spans="1:13" ht="16.5" x14ac:dyDescent="0.2">
      <c r="A10" s="13">
        <v>8</v>
      </c>
      <c r="B10" s="16"/>
      <c r="C10" s="16"/>
      <c r="D10" s="16"/>
      <c r="E10" s="16"/>
      <c r="F10" s="16"/>
      <c r="G10" s="16"/>
      <c r="H10" s="16"/>
      <c r="I10" s="16"/>
      <c r="J10" s="17"/>
      <c r="K10" s="17"/>
      <c r="L10" s="16"/>
      <c r="M10" s="16"/>
    </row>
    <row r="11" spans="1:13" ht="16.5" x14ac:dyDescent="0.2">
      <c r="B11" s="14"/>
    </row>
    <row r="14" spans="1:13" x14ac:dyDescent="0.2">
      <c r="B14">
        <f>COUNTA(B3:B10)</f>
        <v>0</v>
      </c>
      <c r="D14" t="s">
        <v>24</v>
      </c>
      <c r="E14" s="15"/>
    </row>
  </sheetData>
  <sheetProtection algorithmName="SHA-512" hashValue="H14XlmhHXvuXxk0FjkpDLreUVF/oyIoQNVIbS6NT+8tUhHYv4eKoSafMJgB5t/a6MWwMWWiKWFc1gbZmYLYM6A==" saltValue="kLKjx/fZQ+yFXrqdd6CE7g==" spinCount="100000" sheet="1" objects="1" scenarios="1"/>
  <conditionalFormatting sqref="B14">
    <cfRule type="expression" dxfId="0" priority="1">
      <formula>$B$14&lt;1</formula>
    </cfRule>
  </conditionalFormatting>
  <pageMargins left="0.7" right="0.7" top="0.75" bottom="0.75" header="0.3" footer="0.3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E888C-A387-4112-BE6A-AB08C94B2739}">
  <sheetPr>
    <pageSetUpPr fitToPage="1"/>
  </sheetPr>
  <dimension ref="A2:N87"/>
  <sheetViews>
    <sheetView rightToLeft="1" workbookViewId="0">
      <pane ySplit="2" topLeftCell="A3" activePane="bottomLeft" state="frozen"/>
      <selection pane="bottomLeft" activeCell="B3" sqref="B3"/>
    </sheetView>
  </sheetViews>
  <sheetFormatPr defaultColWidth="18.75" defaultRowHeight="14.25" x14ac:dyDescent="0.2"/>
  <cols>
    <col min="1" max="1" width="5.625" customWidth="1"/>
    <col min="9" max="13" width="18.75" style="21"/>
  </cols>
  <sheetData>
    <row r="2" spans="1:14" ht="49.5" x14ac:dyDescent="0.2">
      <c r="A2" s="13"/>
      <c r="B2" s="1" t="s">
        <v>1</v>
      </c>
      <c r="C2" s="1" t="s">
        <v>26</v>
      </c>
      <c r="D2" s="1" t="s">
        <v>53</v>
      </c>
      <c r="E2" s="1" t="s">
        <v>22</v>
      </c>
      <c r="F2" s="1" t="s">
        <v>2</v>
      </c>
      <c r="G2" s="1" t="s">
        <v>3</v>
      </c>
      <c r="H2" s="1" t="s">
        <v>43</v>
      </c>
      <c r="I2" s="19" t="s">
        <v>61</v>
      </c>
      <c r="J2" s="19" t="s">
        <v>16</v>
      </c>
      <c r="K2" s="19" t="s">
        <v>17</v>
      </c>
      <c r="L2" s="19" t="s">
        <v>54</v>
      </c>
      <c r="M2" s="19" t="s">
        <v>139</v>
      </c>
      <c r="N2" s="1" t="s">
        <v>5</v>
      </c>
    </row>
    <row r="3" spans="1:14" ht="16.5" x14ac:dyDescent="0.2">
      <c r="A3" s="13">
        <v>1</v>
      </c>
      <c r="B3" s="16"/>
      <c r="C3" s="16"/>
      <c r="D3" s="16"/>
      <c r="E3" s="16"/>
      <c r="F3" s="16"/>
      <c r="G3" s="16"/>
      <c r="H3" s="16"/>
      <c r="I3" s="20"/>
      <c r="J3" s="22"/>
      <c r="K3" s="22"/>
      <c r="L3" s="23"/>
      <c r="M3" s="23"/>
      <c r="N3" s="16"/>
    </row>
    <row r="4" spans="1:14" ht="16.5" x14ac:dyDescent="0.2">
      <c r="A4" s="13">
        <v>2</v>
      </c>
      <c r="B4" s="16"/>
      <c r="C4" s="16"/>
      <c r="D4" s="16"/>
      <c r="E4" s="16"/>
      <c r="F4" s="16"/>
      <c r="G4" s="16"/>
      <c r="H4" s="16"/>
      <c r="I4" s="20"/>
      <c r="J4" s="22"/>
      <c r="K4" s="22"/>
      <c r="L4" s="23"/>
      <c r="M4" s="23"/>
      <c r="N4" s="16"/>
    </row>
    <row r="5" spans="1:14" ht="16.5" x14ac:dyDescent="0.2">
      <c r="A5" s="13">
        <v>3</v>
      </c>
      <c r="B5" s="16"/>
      <c r="C5" s="16"/>
      <c r="D5" s="16"/>
      <c r="E5" s="16"/>
      <c r="F5" s="16"/>
      <c r="G5" s="16"/>
      <c r="H5" s="16"/>
      <c r="I5" s="20"/>
      <c r="J5" s="22"/>
      <c r="K5" s="22"/>
      <c r="L5" s="23"/>
      <c r="M5" s="23"/>
      <c r="N5" s="16"/>
    </row>
    <row r="6" spans="1:14" ht="16.5" x14ac:dyDescent="0.2">
      <c r="A6" s="13">
        <v>4</v>
      </c>
      <c r="B6" s="16"/>
      <c r="C6" s="16"/>
      <c r="D6" s="16"/>
      <c r="E6" s="16"/>
      <c r="F6" s="16"/>
      <c r="G6" s="16"/>
      <c r="H6" s="16"/>
      <c r="I6" s="20"/>
      <c r="J6" s="22"/>
      <c r="K6" s="22"/>
      <c r="L6" s="23"/>
      <c r="M6" s="23"/>
      <c r="N6" s="16"/>
    </row>
    <row r="7" spans="1:14" ht="16.5" x14ac:dyDescent="0.2">
      <c r="A7" s="13">
        <v>5</v>
      </c>
      <c r="B7" s="16"/>
      <c r="C7" s="16"/>
      <c r="D7" s="16"/>
      <c r="E7" s="16"/>
      <c r="F7" s="16"/>
      <c r="G7" s="16"/>
      <c r="H7" s="16"/>
      <c r="I7" s="20"/>
      <c r="J7" s="22"/>
      <c r="K7" s="22"/>
      <c r="L7" s="23"/>
      <c r="M7" s="23"/>
      <c r="N7" s="16"/>
    </row>
    <row r="8" spans="1:14" ht="16.5" x14ac:dyDescent="0.2">
      <c r="A8" s="13">
        <v>6</v>
      </c>
      <c r="B8" s="16"/>
      <c r="C8" s="16"/>
      <c r="D8" s="16"/>
      <c r="E8" s="16"/>
      <c r="F8" s="16"/>
      <c r="G8" s="16"/>
      <c r="H8" s="16"/>
      <c r="I8" s="20"/>
      <c r="J8" s="22"/>
      <c r="K8" s="22"/>
      <c r="L8" s="23"/>
      <c r="M8" s="23"/>
      <c r="N8" s="16"/>
    </row>
    <row r="9" spans="1:14" ht="16.5" x14ac:dyDescent="0.2">
      <c r="A9" s="13">
        <v>7</v>
      </c>
      <c r="B9" s="16"/>
      <c r="C9" s="16"/>
      <c r="D9" s="16"/>
      <c r="E9" s="16"/>
      <c r="F9" s="16"/>
      <c r="G9" s="16"/>
      <c r="H9" s="16"/>
      <c r="I9" s="20"/>
      <c r="J9" s="22"/>
      <c r="K9" s="22"/>
      <c r="L9" s="23"/>
      <c r="M9" s="23"/>
      <c r="N9" s="16"/>
    </row>
    <row r="10" spans="1:14" ht="16.5" x14ac:dyDescent="0.2">
      <c r="A10" s="13">
        <v>8</v>
      </c>
      <c r="B10" s="16"/>
      <c r="C10" s="16"/>
      <c r="D10" s="16"/>
      <c r="E10" s="16"/>
      <c r="F10" s="16"/>
      <c r="G10" s="16"/>
      <c r="H10" s="16"/>
      <c r="I10" s="20"/>
      <c r="J10" s="22"/>
      <c r="K10" s="22"/>
      <c r="L10" s="23"/>
      <c r="M10" s="23"/>
      <c r="N10" s="16"/>
    </row>
    <row r="11" spans="1:14" ht="16.5" x14ac:dyDescent="0.2">
      <c r="A11" s="13">
        <v>9</v>
      </c>
      <c r="B11" s="16"/>
      <c r="C11" s="16"/>
      <c r="D11" s="16"/>
      <c r="E11" s="16"/>
      <c r="F11" s="16"/>
      <c r="G11" s="16"/>
      <c r="H11" s="16"/>
      <c r="I11" s="20"/>
      <c r="J11" s="22"/>
      <c r="K11" s="22"/>
      <c r="L11" s="23"/>
      <c r="M11" s="23"/>
      <c r="N11" s="16"/>
    </row>
    <row r="12" spans="1:14" ht="16.5" x14ac:dyDescent="0.2">
      <c r="A12" s="13">
        <v>10</v>
      </c>
      <c r="B12" s="16"/>
      <c r="C12" s="16"/>
      <c r="D12" s="16"/>
      <c r="E12" s="16"/>
      <c r="F12" s="16"/>
      <c r="G12" s="16"/>
      <c r="H12" s="16"/>
      <c r="I12" s="20"/>
      <c r="J12" s="22"/>
      <c r="K12" s="22"/>
      <c r="L12" s="23"/>
      <c r="M12" s="23"/>
      <c r="N12" s="16"/>
    </row>
    <row r="13" spans="1:14" ht="16.5" x14ac:dyDescent="0.2">
      <c r="A13" s="13">
        <v>11</v>
      </c>
      <c r="B13" s="16"/>
      <c r="C13" s="16"/>
      <c r="D13" s="16"/>
      <c r="E13" s="16"/>
      <c r="F13" s="16"/>
      <c r="G13" s="16"/>
      <c r="H13" s="16"/>
      <c r="I13" s="20"/>
      <c r="J13" s="22"/>
      <c r="K13" s="22"/>
      <c r="L13" s="23"/>
      <c r="M13" s="23"/>
      <c r="N13" s="16"/>
    </row>
    <row r="14" spans="1:14" ht="16.5" x14ac:dyDescent="0.2">
      <c r="A14" s="13">
        <v>12</v>
      </c>
      <c r="B14" s="16"/>
      <c r="C14" s="16"/>
      <c r="D14" s="16"/>
      <c r="E14" s="16"/>
      <c r="F14" s="16"/>
      <c r="G14" s="16"/>
      <c r="H14" s="16"/>
      <c r="I14" s="20"/>
      <c r="J14" s="22"/>
      <c r="K14" s="22"/>
      <c r="L14" s="23"/>
      <c r="M14" s="23"/>
      <c r="N14" s="16"/>
    </row>
    <row r="15" spans="1:14" ht="16.5" x14ac:dyDescent="0.2">
      <c r="A15" s="13">
        <v>13</v>
      </c>
      <c r="B15" s="16"/>
      <c r="C15" s="16"/>
      <c r="D15" s="16"/>
      <c r="E15" s="16"/>
      <c r="F15" s="16"/>
      <c r="G15" s="16"/>
      <c r="H15" s="16"/>
      <c r="I15" s="20"/>
      <c r="J15" s="22"/>
      <c r="K15" s="22"/>
      <c r="L15" s="23"/>
      <c r="M15" s="23"/>
      <c r="N15" s="16"/>
    </row>
    <row r="16" spans="1:14" ht="16.5" x14ac:dyDescent="0.2">
      <c r="A16" s="13">
        <v>14</v>
      </c>
      <c r="B16" s="16"/>
      <c r="C16" s="16"/>
      <c r="D16" s="16"/>
      <c r="E16" s="16"/>
      <c r="F16" s="16"/>
      <c r="G16" s="16"/>
      <c r="H16" s="16"/>
      <c r="I16" s="20"/>
      <c r="J16" s="22"/>
      <c r="K16" s="22"/>
      <c r="L16" s="23"/>
      <c r="M16" s="23"/>
      <c r="N16" s="16"/>
    </row>
    <row r="17" spans="1:14" ht="16.5" x14ac:dyDescent="0.2">
      <c r="A17" s="13">
        <v>15</v>
      </c>
      <c r="B17" s="16"/>
      <c r="C17" s="16"/>
      <c r="D17" s="16"/>
      <c r="E17" s="16"/>
      <c r="F17" s="16"/>
      <c r="G17" s="16"/>
      <c r="H17" s="16"/>
      <c r="I17" s="20"/>
      <c r="J17" s="22"/>
      <c r="K17" s="22"/>
      <c r="L17" s="23"/>
      <c r="M17" s="23"/>
      <c r="N17" s="16"/>
    </row>
    <row r="18" spans="1:14" ht="16.5" x14ac:dyDescent="0.2">
      <c r="A18" s="13">
        <v>16</v>
      </c>
      <c r="B18" s="16"/>
      <c r="C18" s="16"/>
      <c r="D18" s="16"/>
      <c r="E18" s="16"/>
      <c r="F18" s="16"/>
      <c r="G18" s="16"/>
      <c r="H18" s="16"/>
      <c r="I18" s="20"/>
      <c r="J18" s="22"/>
      <c r="K18" s="22"/>
      <c r="L18" s="23"/>
      <c r="M18" s="23"/>
      <c r="N18" s="16"/>
    </row>
    <row r="19" spans="1:14" ht="16.5" x14ac:dyDescent="0.2">
      <c r="A19" s="13">
        <v>17</v>
      </c>
      <c r="B19" s="16"/>
      <c r="C19" s="16"/>
      <c r="D19" s="16"/>
      <c r="E19" s="16"/>
      <c r="F19" s="16"/>
      <c r="G19" s="16"/>
      <c r="H19" s="16"/>
      <c r="I19" s="20"/>
      <c r="J19" s="22"/>
      <c r="K19" s="22"/>
      <c r="L19" s="23"/>
      <c r="M19" s="23"/>
      <c r="N19" s="16"/>
    </row>
    <row r="20" spans="1:14" ht="16.5" x14ac:dyDescent="0.2">
      <c r="A20" s="13">
        <v>18</v>
      </c>
      <c r="B20" s="16"/>
      <c r="C20" s="16"/>
      <c r="D20" s="16"/>
      <c r="E20" s="16"/>
      <c r="F20" s="16"/>
      <c r="G20" s="16"/>
      <c r="H20" s="16"/>
      <c r="I20" s="20"/>
      <c r="J20" s="22"/>
      <c r="K20" s="22"/>
      <c r="L20" s="23"/>
      <c r="M20" s="23"/>
      <c r="N20" s="16"/>
    </row>
    <row r="21" spans="1:14" ht="16.5" x14ac:dyDescent="0.2">
      <c r="A21" s="13">
        <v>19</v>
      </c>
      <c r="B21" s="16"/>
      <c r="C21" s="16"/>
      <c r="D21" s="16"/>
      <c r="E21" s="16"/>
      <c r="F21" s="16"/>
      <c r="G21" s="16"/>
      <c r="H21" s="16"/>
      <c r="I21" s="20"/>
      <c r="J21" s="22"/>
      <c r="K21" s="22"/>
      <c r="L21" s="23"/>
      <c r="M21" s="23"/>
      <c r="N21" s="16"/>
    </row>
    <row r="22" spans="1:14" ht="16.5" x14ac:dyDescent="0.2">
      <c r="A22" s="13">
        <v>20</v>
      </c>
      <c r="B22" s="16"/>
      <c r="C22" s="16"/>
      <c r="D22" s="16"/>
      <c r="E22" s="16"/>
      <c r="F22" s="16"/>
      <c r="G22" s="16"/>
      <c r="H22" s="16"/>
      <c r="I22" s="20"/>
      <c r="J22" s="22"/>
      <c r="K22" s="22"/>
      <c r="L22" s="23"/>
      <c r="M22" s="23"/>
      <c r="N22" s="16"/>
    </row>
    <row r="23" spans="1:14" ht="16.5" x14ac:dyDescent="0.2">
      <c r="A23" s="13">
        <v>21</v>
      </c>
      <c r="B23" s="16"/>
      <c r="C23" s="16"/>
      <c r="D23" s="16"/>
      <c r="E23" s="16"/>
      <c r="F23" s="16"/>
      <c r="G23" s="16"/>
      <c r="H23" s="16"/>
      <c r="I23" s="20"/>
      <c r="J23" s="22"/>
      <c r="K23" s="22"/>
      <c r="L23" s="23"/>
      <c r="M23" s="23"/>
      <c r="N23" s="16"/>
    </row>
    <row r="24" spans="1:14" ht="16.5" x14ac:dyDescent="0.2">
      <c r="A24" s="13">
        <v>22</v>
      </c>
      <c r="B24" s="16"/>
      <c r="C24" s="16"/>
      <c r="D24" s="16"/>
      <c r="E24" s="16"/>
      <c r="F24" s="16"/>
      <c r="G24" s="16"/>
      <c r="H24" s="16"/>
      <c r="I24" s="20"/>
      <c r="J24" s="22"/>
      <c r="K24" s="22"/>
      <c r="L24" s="23"/>
      <c r="M24" s="23"/>
      <c r="N24" s="16"/>
    </row>
    <row r="25" spans="1:14" ht="16.5" x14ac:dyDescent="0.2">
      <c r="A25" s="13">
        <v>23</v>
      </c>
      <c r="B25" s="16"/>
      <c r="C25" s="16"/>
      <c r="D25" s="16"/>
      <c r="E25" s="16"/>
      <c r="F25" s="16"/>
      <c r="G25" s="16"/>
      <c r="H25" s="16"/>
      <c r="I25" s="20"/>
      <c r="J25" s="22"/>
      <c r="K25" s="22"/>
      <c r="L25" s="23"/>
      <c r="M25" s="23"/>
      <c r="N25" s="16"/>
    </row>
    <row r="26" spans="1:14" ht="16.5" x14ac:dyDescent="0.2">
      <c r="A26" s="13">
        <v>24</v>
      </c>
      <c r="B26" s="16"/>
      <c r="C26" s="16"/>
      <c r="D26" s="16"/>
      <c r="E26" s="16"/>
      <c r="F26" s="16"/>
      <c r="G26" s="16"/>
      <c r="H26" s="16"/>
      <c r="I26" s="20"/>
      <c r="J26" s="22"/>
      <c r="K26" s="22"/>
      <c r="L26" s="23"/>
      <c r="M26" s="23"/>
      <c r="N26" s="16"/>
    </row>
    <row r="27" spans="1:14" ht="16.5" x14ac:dyDescent="0.2">
      <c r="A27" s="13">
        <v>25</v>
      </c>
      <c r="B27" s="16"/>
      <c r="C27" s="16"/>
      <c r="D27" s="16"/>
      <c r="E27" s="16"/>
      <c r="F27" s="16"/>
      <c r="G27" s="16"/>
      <c r="H27" s="16"/>
      <c r="I27" s="20"/>
      <c r="J27" s="22"/>
      <c r="K27" s="22"/>
      <c r="L27" s="23"/>
      <c r="M27" s="23"/>
      <c r="N27" s="16"/>
    </row>
    <row r="28" spans="1:14" ht="16.5" x14ac:dyDescent="0.2">
      <c r="A28" s="13">
        <v>26</v>
      </c>
      <c r="B28" s="16"/>
      <c r="C28" s="16"/>
      <c r="D28" s="16"/>
      <c r="E28" s="16"/>
      <c r="F28" s="16"/>
      <c r="G28" s="16"/>
      <c r="H28" s="16"/>
      <c r="I28" s="20"/>
      <c r="J28" s="22"/>
      <c r="K28" s="22"/>
      <c r="L28" s="23"/>
      <c r="M28" s="23"/>
      <c r="N28" s="16"/>
    </row>
    <row r="29" spans="1:14" ht="16.5" x14ac:dyDescent="0.2">
      <c r="A29" s="13">
        <v>27</v>
      </c>
      <c r="B29" s="16"/>
      <c r="C29" s="16"/>
      <c r="D29" s="16"/>
      <c r="E29" s="16"/>
      <c r="F29" s="16"/>
      <c r="G29" s="16"/>
      <c r="H29" s="16"/>
      <c r="I29" s="20"/>
      <c r="J29" s="22"/>
      <c r="K29" s="22"/>
      <c r="L29" s="23"/>
      <c r="M29" s="23"/>
      <c r="N29" s="16"/>
    </row>
    <row r="30" spans="1:14" ht="16.5" x14ac:dyDescent="0.2">
      <c r="A30" s="13">
        <v>28</v>
      </c>
      <c r="B30" s="16"/>
      <c r="C30" s="16"/>
      <c r="D30" s="16"/>
      <c r="E30" s="16"/>
      <c r="F30" s="16"/>
      <c r="G30" s="16"/>
      <c r="H30" s="16"/>
      <c r="I30" s="20"/>
      <c r="J30" s="22"/>
      <c r="K30" s="22"/>
      <c r="L30" s="23"/>
      <c r="M30" s="23"/>
      <c r="N30" s="16"/>
    </row>
    <row r="31" spans="1:14" ht="16.5" x14ac:dyDescent="0.2">
      <c r="A31" s="13">
        <v>29</v>
      </c>
      <c r="B31" s="16"/>
      <c r="C31" s="16"/>
      <c r="D31" s="16"/>
      <c r="E31" s="16"/>
      <c r="F31" s="16"/>
      <c r="G31" s="16"/>
      <c r="H31" s="16"/>
      <c r="I31" s="20"/>
      <c r="J31" s="22"/>
      <c r="K31" s="22"/>
      <c r="L31" s="23"/>
      <c r="M31" s="23"/>
      <c r="N31" s="16"/>
    </row>
    <row r="32" spans="1:14" ht="16.5" x14ac:dyDescent="0.2">
      <c r="A32" s="13">
        <v>30</v>
      </c>
      <c r="B32" s="16"/>
      <c r="C32" s="16"/>
      <c r="D32" s="16"/>
      <c r="E32" s="16"/>
      <c r="F32" s="16"/>
      <c r="G32" s="16"/>
      <c r="H32" s="16"/>
      <c r="I32" s="20"/>
      <c r="J32" s="22"/>
      <c r="K32" s="22"/>
      <c r="L32" s="23"/>
      <c r="M32" s="23"/>
      <c r="N32" s="16"/>
    </row>
    <row r="33" spans="1:14" ht="16.5" x14ac:dyDescent="0.2">
      <c r="A33" s="13">
        <v>31</v>
      </c>
      <c r="B33" s="16"/>
      <c r="C33" s="16"/>
      <c r="D33" s="16"/>
      <c r="E33" s="16"/>
      <c r="F33" s="16"/>
      <c r="G33" s="16"/>
      <c r="H33" s="16"/>
      <c r="I33" s="20"/>
      <c r="J33" s="22"/>
      <c r="K33" s="22"/>
      <c r="L33" s="23"/>
      <c r="M33" s="23"/>
      <c r="N33" s="16"/>
    </row>
    <row r="34" spans="1:14" ht="16.5" x14ac:dyDescent="0.2">
      <c r="A34" s="13">
        <v>32</v>
      </c>
      <c r="B34" s="16"/>
      <c r="C34" s="16"/>
      <c r="D34" s="16"/>
      <c r="E34" s="16"/>
      <c r="F34" s="16"/>
      <c r="G34" s="16"/>
      <c r="H34" s="16"/>
      <c r="I34" s="20"/>
      <c r="J34" s="22"/>
      <c r="K34" s="22"/>
      <c r="L34" s="23"/>
      <c r="M34" s="23"/>
      <c r="N34" s="16"/>
    </row>
    <row r="35" spans="1:14" ht="16.5" x14ac:dyDescent="0.2">
      <c r="A35" s="13">
        <v>33</v>
      </c>
      <c r="B35" s="16"/>
      <c r="C35" s="16"/>
      <c r="D35" s="16"/>
      <c r="E35" s="16"/>
      <c r="F35" s="16"/>
      <c r="G35" s="16"/>
      <c r="H35" s="16"/>
      <c r="I35" s="20"/>
      <c r="J35" s="22"/>
      <c r="K35" s="22"/>
      <c r="L35" s="23"/>
      <c r="M35" s="23"/>
      <c r="N35" s="16"/>
    </row>
    <row r="36" spans="1:14" ht="16.5" x14ac:dyDescent="0.2">
      <c r="A36" s="13">
        <v>34</v>
      </c>
      <c r="B36" s="16"/>
      <c r="C36" s="16"/>
      <c r="D36" s="16"/>
      <c r="E36" s="16"/>
      <c r="F36" s="16"/>
      <c r="G36" s="16"/>
      <c r="H36" s="16"/>
      <c r="I36" s="20"/>
      <c r="J36" s="22"/>
      <c r="K36" s="22"/>
      <c r="L36" s="23"/>
      <c r="M36" s="23"/>
      <c r="N36" s="16"/>
    </row>
    <row r="37" spans="1:14" ht="16.5" x14ac:dyDescent="0.2">
      <c r="A37" s="13">
        <v>35</v>
      </c>
      <c r="B37" s="16"/>
      <c r="C37" s="16"/>
      <c r="D37" s="16"/>
      <c r="E37" s="16"/>
      <c r="F37" s="16"/>
      <c r="G37" s="16"/>
      <c r="H37" s="16"/>
      <c r="I37" s="20"/>
      <c r="J37" s="22"/>
      <c r="K37" s="22"/>
      <c r="L37" s="23"/>
      <c r="M37" s="23"/>
      <c r="N37" s="16"/>
    </row>
    <row r="39" spans="1:14" x14ac:dyDescent="0.2">
      <c r="A39" t="s">
        <v>45</v>
      </c>
      <c r="B39" s="18" t="s">
        <v>46</v>
      </c>
    </row>
    <row r="40" spans="1:14" ht="15" x14ac:dyDescent="0.25">
      <c r="G40" s="5" t="s">
        <v>24</v>
      </c>
      <c r="H40" s="63"/>
      <c r="I40" s="63"/>
    </row>
    <row r="41" spans="1:14" ht="15" thickBot="1" x14ac:dyDescent="0.25"/>
    <row r="42" spans="1:14" ht="15" thickBot="1" x14ac:dyDescent="0.25">
      <c r="H42" s="24" t="s">
        <v>62</v>
      </c>
      <c r="I42" s="25" t="s">
        <v>63</v>
      </c>
      <c r="J42" s="25" t="s">
        <v>64</v>
      </c>
      <c r="K42" s="25" t="s">
        <v>65</v>
      </c>
      <c r="L42" s="25" t="s">
        <v>66</v>
      </c>
      <c r="M42" s="25" t="s">
        <v>67</v>
      </c>
      <c r="N42" s="42" t="s">
        <v>133</v>
      </c>
    </row>
    <row r="43" spans="1:14" ht="15" thickBot="1" x14ac:dyDescent="0.25">
      <c r="F43" s="43" t="s">
        <v>134</v>
      </c>
      <c r="H43" s="26">
        <v>1</v>
      </c>
      <c r="I43" s="27" t="s">
        <v>68</v>
      </c>
      <c r="J43" s="27">
        <v>100</v>
      </c>
      <c r="K43" s="28" t="s">
        <v>69</v>
      </c>
      <c r="L43" s="29" t="s">
        <v>70</v>
      </c>
      <c r="M43" s="29" t="s">
        <v>35</v>
      </c>
      <c r="N43" s="13" cm="1">
        <f t="array" ref="N43">IF(H43="","",SUMPRODUCT(--ISNUMBER(SEARCH("," &amp; TRIM(H43) &amp; ",","," &amp; SUBSTITUTE(SUBSTITUTE(SUBSTITUTE(SUBSTITUTE(SUBSTITUTE(SUBSTITUTE(SUBSTITUTE(SUBSTITUTE($L$3:$L$37,CHAR(160)," "),CHAR(9)," "),";",","),"|",","),":",","),"/",","),"\",",")," ","") &amp; ","))))</f>
        <v>0</v>
      </c>
    </row>
    <row r="44" spans="1:14" ht="15" thickBot="1" x14ac:dyDescent="0.25">
      <c r="H44" s="26">
        <v>3</v>
      </c>
      <c r="I44" s="29" t="s">
        <v>71</v>
      </c>
      <c r="J44" s="30" t="s">
        <v>72</v>
      </c>
      <c r="K44" s="28" t="s">
        <v>73</v>
      </c>
      <c r="L44" s="29" t="s">
        <v>58</v>
      </c>
      <c r="M44" s="29" t="s">
        <v>74</v>
      </c>
      <c r="N44" s="13" cm="1">
        <f t="array" ref="N44">IF(H44="","",SUMPRODUCT(--ISNUMBER(SEARCH("," &amp; TRIM(H44) &amp; ",","," &amp; SUBSTITUTE(SUBSTITUTE(SUBSTITUTE(SUBSTITUTE(SUBSTITUTE(SUBSTITUTE(SUBSTITUTE(SUBSTITUTE($L$3:$L$37,CHAR(160)," "),CHAR(9)," "),";",","),"|",","),":",","),"/",","),"\",",")," ","") &amp; ","))))</f>
        <v>0</v>
      </c>
    </row>
    <row r="45" spans="1:14" ht="15" thickBot="1" x14ac:dyDescent="0.25">
      <c r="H45" s="26">
        <v>5</v>
      </c>
      <c r="I45" s="29" t="s">
        <v>55</v>
      </c>
      <c r="J45" s="27">
        <v>131</v>
      </c>
      <c r="K45" s="28" t="s">
        <v>75</v>
      </c>
      <c r="L45" s="29" t="s">
        <v>76</v>
      </c>
      <c r="M45" s="29" t="s">
        <v>74</v>
      </c>
      <c r="N45" s="13" cm="1">
        <f t="array" ref="N45">IF(H45="","",SUMPRODUCT(--ISNUMBER(SEARCH("," &amp; TRIM(H45) &amp; ",","," &amp; SUBSTITUTE(SUBSTITUTE(SUBSTITUTE(SUBSTITUTE(SUBSTITUTE(SUBSTITUTE(SUBSTITUTE(SUBSTITUTE($L$3:$L$37,CHAR(160)," "),CHAR(9)," "),";",","),"|",","),":",","),"/",","),"\",",")," ","") &amp; ","))))</f>
        <v>0</v>
      </c>
    </row>
    <row r="46" spans="1:14" ht="39" thickBot="1" x14ac:dyDescent="0.25">
      <c r="H46" s="26">
        <v>7</v>
      </c>
      <c r="I46" s="31" t="s">
        <v>77</v>
      </c>
      <c r="J46" s="27">
        <v>111</v>
      </c>
      <c r="K46" s="28" t="s">
        <v>78</v>
      </c>
      <c r="L46" s="29" t="s">
        <v>79</v>
      </c>
      <c r="M46" s="29" t="s">
        <v>74</v>
      </c>
      <c r="N46" s="13" cm="1">
        <f t="array" ref="N46">IF(H46="","",SUMPRODUCT(--ISNUMBER(SEARCH("," &amp; TRIM(H46) &amp; ",","," &amp; SUBSTITUTE(SUBSTITUTE(SUBSTITUTE(SUBSTITUTE(SUBSTITUTE(SUBSTITUTE(SUBSTITUTE(SUBSTITUTE($L$3:$L$37,CHAR(160)," "),CHAR(9)," "),";",","),"|",","),":",","),"/",","),"\",",")," ","") &amp; ","))))</f>
        <v>0</v>
      </c>
    </row>
    <row r="47" spans="1:14" x14ac:dyDescent="0.2">
      <c r="H47" s="45">
        <v>8</v>
      </c>
      <c r="I47" s="47" t="s">
        <v>80</v>
      </c>
      <c r="J47" s="32" t="s">
        <v>81</v>
      </c>
      <c r="K47" s="49" t="s">
        <v>82</v>
      </c>
      <c r="L47" s="47" t="s">
        <v>83</v>
      </c>
      <c r="M47" s="51" t="s">
        <v>84</v>
      </c>
      <c r="N47" s="13" cm="1">
        <f t="array" ref="N47">IF(H47="","",SUMPRODUCT(--ISNUMBER(SEARCH("," &amp; TRIM(H47) &amp; ",","," &amp; SUBSTITUTE(SUBSTITUTE(SUBSTITUTE(SUBSTITUTE(SUBSTITUTE(SUBSTITUTE(SUBSTITUTE(SUBSTITUTE($L$3:$L$37,CHAR(160)," "),CHAR(9)," "),";",","),"|",","),":",","),"/",","),"\",",")," ","") &amp; ","))))</f>
        <v>0</v>
      </c>
    </row>
    <row r="48" spans="1:14" ht="15" thickBot="1" x14ac:dyDescent="0.25">
      <c r="H48" s="46"/>
      <c r="I48" s="48"/>
      <c r="J48" s="27" t="s">
        <v>45</v>
      </c>
      <c r="K48" s="50"/>
      <c r="L48" s="48"/>
      <c r="M48" s="52"/>
      <c r="N48" s="13" t="str" cm="1">
        <f t="array" ref="N48">IF(H48="","",SUMPRODUCT(--ISNUMBER(SEARCH("," &amp; TRIM(H48) &amp; ",","," &amp; SUBSTITUTE(SUBSTITUTE(SUBSTITUTE(SUBSTITUTE(SUBSTITUTE(SUBSTITUTE(SUBSTITUTE(SUBSTITUTE($L$3:$L$37,CHAR(160)," "),CHAR(9)," "),";",","),"|",","),":",","),"/",","),"\",",")," ","") &amp; ","))))</f>
        <v/>
      </c>
    </row>
    <row r="49" spans="8:14" ht="15" thickBot="1" x14ac:dyDescent="0.25">
      <c r="H49" s="26">
        <v>12</v>
      </c>
      <c r="I49" s="29" t="s">
        <v>85</v>
      </c>
      <c r="J49" s="27">
        <v>134</v>
      </c>
      <c r="K49" s="28" t="s">
        <v>86</v>
      </c>
      <c r="L49" s="29" t="s">
        <v>56</v>
      </c>
      <c r="M49" s="29" t="s">
        <v>74</v>
      </c>
      <c r="N49" s="13" cm="1">
        <f t="array" ref="N49">IF(H49="","",SUMPRODUCT(--ISNUMBER(SEARCH("," &amp; TRIM(H49) &amp; ",","," &amp; SUBSTITUTE(SUBSTITUTE(SUBSTITUTE(SUBSTITUTE(SUBSTITUTE(SUBSTITUTE(SUBSTITUTE(SUBSTITUTE($L$3:$L$37,CHAR(160)," "),CHAR(9)," "),";",","),"|",","),":",","),"/",","),"\",",")," ","") &amp; ","))))</f>
        <v>0</v>
      </c>
    </row>
    <row r="50" spans="8:14" ht="39" thickBot="1" x14ac:dyDescent="0.25">
      <c r="H50" s="26">
        <v>18</v>
      </c>
      <c r="I50" s="29" t="s">
        <v>87</v>
      </c>
      <c r="J50" s="27">
        <v>111</v>
      </c>
      <c r="K50" s="28" t="s">
        <v>78</v>
      </c>
      <c r="L50" s="29" t="s">
        <v>79</v>
      </c>
      <c r="M50" s="29" t="s">
        <v>88</v>
      </c>
      <c r="N50" s="13" cm="1">
        <f t="array" ref="N50">IF(H50="","",SUMPRODUCT(--ISNUMBER(SEARCH("," &amp; TRIM(H50) &amp; ",","," &amp; SUBSTITUTE(SUBSTITUTE(SUBSTITUTE(SUBSTITUTE(SUBSTITUTE(SUBSTITUTE(SUBSTITUTE(SUBSTITUTE($L$3:$L$37,CHAR(160)," "),CHAR(9)," "),";",","),"|",","),":",","),"/",","),"\",",")," ","") &amp; ","))))</f>
        <v>0</v>
      </c>
    </row>
    <row r="51" spans="8:14" ht="26.25" thickBot="1" x14ac:dyDescent="0.25">
      <c r="H51" s="26">
        <v>20</v>
      </c>
      <c r="I51" s="29" t="s">
        <v>89</v>
      </c>
      <c r="J51" s="27">
        <v>150</v>
      </c>
      <c r="K51" s="28" t="s">
        <v>78</v>
      </c>
      <c r="L51" s="29" t="s">
        <v>90</v>
      </c>
      <c r="M51" s="29" t="s">
        <v>74</v>
      </c>
      <c r="N51" s="13" cm="1">
        <f t="array" ref="N51">IF(H51="","",SUMPRODUCT(--ISNUMBER(SEARCH("," &amp; TRIM(H51) &amp; ",","," &amp; SUBSTITUTE(SUBSTITUTE(SUBSTITUTE(SUBSTITUTE(SUBSTITUTE(SUBSTITUTE(SUBSTITUTE(SUBSTITUTE($L$3:$L$37,CHAR(160)," "),CHAR(9)," "),";",","),"|",","),":",","),"/",","),"\",",")," ","") &amp; ","))))</f>
        <v>0</v>
      </c>
    </row>
    <row r="52" spans="8:14" ht="15" thickBot="1" x14ac:dyDescent="0.25">
      <c r="H52" s="26">
        <v>21</v>
      </c>
      <c r="I52" s="29" t="s">
        <v>91</v>
      </c>
      <c r="J52" s="27">
        <v>150</v>
      </c>
      <c r="K52" s="28" t="s">
        <v>78</v>
      </c>
      <c r="L52" s="29" t="s">
        <v>92</v>
      </c>
      <c r="M52" s="29" t="s">
        <v>74</v>
      </c>
      <c r="N52" s="13" cm="1">
        <f t="array" ref="N52">IF(H52="","",SUMPRODUCT(--ISNUMBER(SEARCH("," &amp; TRIM(H52) &amp; ",","," &amp; SUBSTITUTE(SUBSTITUTE(SUBSTITUTE(SUBSTITUTE(SUBSTITUTE(SUBSTITUTE(SUBSTITUTE(SUBSTITUTE($L$3:$L$37,CHAR(160)," "),CHAR(9)," "),";",","),"|",","),":",","),"/",","),"\",",")," ","") &amp; ","))))</f>
        <v>0</v>
      </c>
    </row>
    <row r="53" spans="8:14" ht="15" thickBot="1" x14ac:dyDescent="0.25">
      <c r="H53" s="33">
        <v>22</v>
      </c>
      <c r="I53" s="31" t="s">
        <v>93</v>
      </c>
      <c r="J53" s="34">
        <v>131</v>
      </c>
      <c r="K53" s="35" t="s">
        <v>86</v>
      </c>
      <c r="L53" s="31" t="s">
        <v>76</v>
      </c>
      <c r="M53" s="31" t="s">
        <v>74</v>
      </c>
      <c r="N53" s="13" cm="1">
        <f t="array" ref="N53">IF(H53="","",SUMPRODUCT(--ISNUMBER(SEARCH("," &amp; TRIM(H53) &amp; ",","," &amp; SUBSTITUTE(SUBSTITUTE(SUBSTITUTE(SUBSTITUTE(SUBSTITUTE(SUBSTITUTE(SUBSTITUTE(SUBSTITUTE($L$3:$L$37,CHAR(160)," "),CHAR(9)," "),";",","),"|",","),":",","),"/",","),"\",",")," ","") &amp; ","))))</f>
        <v>0</v>
      </c>
    </row>
    <row r="54" spans="8:14" ht="23.25" customHeight="1" x14ac:dyDescent="0.2">
      <c r="H54" s="53">
        <v>23</v>
      </c>
      <c r="I54" s="55" t="s">
        <v>94</v>
      </c>
      <c r="J54" s="36" t="s">
        <v>81</v>
      </c>
      <c r="K54" s="57"/>
      <c r="L54" s="55" t="s">
        <v>95</v>
      </c>
      <c r="M54" s="59" t="s">
        <v>74</v>
      </c>
      <c r="N54" s="13" cm="1">
        <f t="array" ref="N54">IF(H54="","",SUMPRODUCT(--ISNUMBER(SEARCH("," &amp; TRIM(H54) &amp; ",","," &amp; SUBSTITUTE(SUBSTITUTE(SUBSTITUTE(SUBSTITUTE(SUBSTITUTE(SUBSTITUTE(SUBSTITUTE(SUBSTITUTE($L$3:$L$37,CHAR(160)," "),CHAR(9)," "),";",","),"|",","),":",","),"/",","),"\",",")," ","") &amp; ","))))</f>
        <v>0</v>
      </c>
    </row>
    <row r="55" spans="8:14" ht="15" thickBot="1" x14ac:dyDescent="0.25">
      <c r="H55" s="54"/>
      <c r="I55" s="56"/>
      <c r="J55" s="34" t="s">
        <v>45</v>
      </c>
      <c r="K55" s="58"/>
      <c r="L55" s="56"/>
      <c r="M55" s="60"/>
      <c r="N55" s="13" t="str" cm="1">
        <f t="array" ref="N55">IF(H55="","",SUMPRODUCT(--ISNUMBER(SEARCH("," &amp; TRIM(H55) &amp; ",","," &amp; SUBSTITUTE(SUBSTITUTE(SUBSTITUTE(SUBSTITUTE(SUBSTITUTE(SUBSTITUTE(SUBSTITUTE(SUBSTITUTE($L$3:$L$37,CHAR(160)," "),CHAR(9)," "),";",","),"|",","),":",","),"/",","),"\",",")," ","") &amp; ","))))</f>
        <v/>
      </c>
    </row>
    <row r="56" spans="8:14" ht="15.75" thickBot="1" x14ac:dyDescent="0.25">
      <c r="H56" s="33">
        <v>25</v>
      </c>
      <c r="I56" s="31" t="s">
        <v>96</v>
      </c>
      <c r="J56" s="30" t="s">
        <v>97</v>
      </c>
      <c r="K56" s="35" t="s">
        <v>98</v>
      </c>
      <c r="L56" s="31" t="s">
        <v>99</v>
      </c>
      <c r="M56" s="31" t="s">
        <v>74</v>
      </c>
      <c r="N56" s="13" cm="1">
        <f t="array" ref="N56">IF(H56="","",SUMPRODUCT(--ISNUMBER(SEARCH("," &amp; TRIM(H56) &amp; ",","," &amp; SUBSTITUTE(SUBSTITUTE(SUBSTITUTE(SUBSTITUTE(SUBSTITUTE(SUBSTITUTE(SUBSTITUTE(SUBSTITUTE($L$3:$L$37,CHAR(160)," "),CHAR(9)," "),";",","),"|",","),":",","),"/",","),"\",",")," ","") &amp; ","))))</f>
        <v>0</v>
      </c>
    </row>
    <row r="57" spans="8:14" ht="26.25" thickBot="1" x14ac:dyDescent="0.25">
      <c r="H57" s="33">
        <v>27</v>
      </c>
      <c r="I57" s="31" t="s">
        <v>100</v>
      </c>
      <c r="J57" s="34">
        <v>190</v>
      </c>
      <c r="K57" s="35" t="s">
        <v>78</v>
      </c>
      <c r="L57" s="31" t="s">
        <v>57</v>
      </c>
      <c r="M57" s="31" t="s">
        <v>74</v>
      </c>
      <c r="N57" s="13" cm="1">
        <f t="array" ref="N57">IF(H57="","",SUMPRODUCT(--ISNUMBER(SEARCH("," &amp; TRIM(H57) &amp; ",","," &amp; SUBSTITUTE(SUBSTITUTE(SUBSTITUTE(SUBSTITUTE(SUBSTITUTE(SUBSTITUTE(SUBSTITUTE(SUBSTITUTE($L$3:$L$37,CHAR(160)," "),CHAR(9)," "),";",","),"|",","),":",","),"/",","),"\",",")," ","") &amp; ","))))</f>
        <v>0</v>
      </c>
    </row>
    <row r="58" spans="8:14" ht="26.25" thickBot="1" x14ac:dyDescent="0.25">
      <c r="H58" s="33">
        <v>28</v>
      </c>
      <c r="I58" s="31" t="s">
        <v>101</v>
      </c>
      <c r="J58" s="34">
        <v>190</v>
      </c>
      <c r="K58" s="35" t="s">
        <v>78</v>
      </c>
      <c r="L58" s="31" t="s">
        <v>57</v>
      </c>
      <c r="M58" s="31" t="s">
        <v>88</v>
      </c>
      <c r="N58" s="13" cm="1">
        <f t="array" ref="N58">IF(H58="","",SUMPRODUCT(--ISNUMBER(SEARCH("," &amp; TRIM(H58) &amp; ",","," &amp; SUBSTITUTE(SUBSTITUTE(SUBSTITUTE(SUBSTITUTE(SUBSTITUTE(SUBSTITUTE(SUBSTITUTE(SUBSTITUTE($L$3:$L$37,CHAR(160)," "),CHAR(9)," "),";",","),"|",","),":",","),"/",","),"\",",")," ","") &amp; ","))))</f>
        <v>0</v>
      </c>
    </row>
    <row r="59" spans="8:14" ht="26.25" thickBot="1" x14ac:dyDescent="0.25">
      <c r="H59" s="33">
        <v>29</v>
      </c>
      <c r="I59" s="31" t="s">
        <v>102</v>
      </c>
      <c r="J59" s="34">
        <v>170</v>
      </c>
      <c r="K59" s="35" t="s">
        <v>86</v>
      </c>
      <c r="L59" s="31" t="s">
        <v>103</v>
      </c>
      <c r="M59" s="31" t="s">
        <v>74</v>
      </c>
      <c r="N59" s="13" cm="1">
        <f t="array" ref="N59">IF(H59="","",SUMPRODUCT(--ISNUMBER(SEARCH("," &amp; TRIM(H59) &amp; ",","," &amp; SUBSTITUTE(SUBSTITUTE(SUBSTITUTE(SUBSTITUTE(SUBSTITUTE(SUBSTITUTE(SUBSTITUTE(SUBSTITUTE($L$3:$L$37,CHAR(160)," "),CHAR(9)," "),";",","),"|",","),":",","),"/",","),"\",",")," ","") &amp; ","))))</f>
        <v>0</v>
      </c>
    </row>
    <row r="60" spans="8:14" ht="15" thickBot="1" x14ac:dyDescent="0.25">
      <c r="H60" s="33">
        <v>30</v>
      </c>
      <c r="I60" s="31" t="s">
        <v>104</v>
      </c>
      <c r="J60" s="34">
        <v>170</v>
      </c>
      <c r="K60" s="35" t="s">
        <v>86</v>
      </c>
      <c r="L60" s="31" t="s">
        <v>103</v>
      </c>
      <c r="M60" s="31" t="s">
        <v>74</v>
      </c>
      <c r="N60" s="13" cm="1">
        <f t="array" ref="N60">IF(H60="","",SUMPRODUCT(--ISNUMBER(SEARCH("," &amp; TRIM(H60) &amp; ",","," &amp; SUBSTITUTE(SUBSTITUTE(SUBSTITUTE(SUBSTITUTE(SUBSTITUTE(SUBSTITUTE(SUBSTITUTE(SUBSTITUTE($L$3:$L$37,CHAR(160)," "),CHAR(9)," "),";",","),"|",","),":",","),"/",","),"\",",")," ","") &amp; ","))))</f>
        <v>0</v>
      </c>
    </row>
    <row r="61" spans="8:14" ht="15" thickBot="1" x14ac:dyDescent="0.25">
      <c r="H61" s="33">
        <v>31</v>
      </c>
      <c r="I61" s="31" t="s">
        <v>105</v>
      </c>
      <c r="J61" s="34">
        <v>170</v>
      </c>
      <c r="K61" s="35" t="s">
        <v>86</v>
      </c>
      <c r="L61" s="31" t="s">
        <v>103</v>
      </c>
      <c r="M61" s="31" t="s">
        <v>88</v>
      </c>
      <c r="N61" s="13" cm="1">
        <f t="array" ref="N61">IF(H61="","",SUMPRODUCT(--ISNUMBER(SEARCH("," &amp; TRIM(H61) &amp; ",","," &amp; SUBSTITUTE(SUBSTITUTE(SUBSTITUTE(SUBSTITUTE(SUBSTITUTE(SUBSTITUTE(SUBSTITUTE(SUBSTITUTE($L$3:$L$37,CHAR(160)," "),CHAR(9)," "),";",","),"|",","),":",","),"/",","),"\",",")," ","") &amp; ","))))</f>
        <v>0</v>
      </c>
    </row>
    <row r="62" spans="8:14" ht="15" thickBot="1" x14ac:dyDescent="0.25">
      <c r="H62" s="33">
        <v>32</v>
      </c>
      <c r="I62" s="31" t="s">
        <v>106</v>
      </c>
      <c r="J62" s="27">
        <v>170</v>
      </c>
      <c r="K62" s="28" t="s">
        <v>86</v>
      </c>
      <c r="L62" s="31" t="s">
        <v>107</v>
      </c>
      <c r="M62" s="31" t="s">
        <v>74</v>
      </c>
      <c r="N62" s="13" cm="1">
        <f t="array" ref="N62">IF(H62="","",SUMPRODUCT(--ISNUMBER(SEARCH("," &amp; TRIM(H62) &amp; ",","," &amp; SUBSTITUTE(SUBSTITUTE(SUBSTITUTE(SUBSTITUTE(SUBSTITUTE(SUBSTITUTE(SUBSTITUTE(SUBSTITUTE($L$3:$L$37,CHAR(160)," "),CHAR(9)," "),";",","),"|",","),":",","),"/",","),"\",",")," ","") &amp; ","))))</f>
        <v>0</v>
      </c>
    </row>
    <row r="63" spans="8:14" ht="15" thickBot="1" x14ac:dyDescent="0.25">
      <c r="H63" s="33">
        <v>35</v>
      </c>
      <c r="I63" s="31" t="s">
        <v>108</v>
      </c>
      <c r="J63" s="34">
        <v>131</v>
      </c>
      <c r="K63" s="35" t="s">
        <v>78</v>
      </c>
      <c r="L63" s="31" t="s">
        <v>76</v>
      </c>
      <c r="M63" s="31" t="s">
        <v>74</v>
      </c>
      <c r="N63" s="13" cm="1">
        <f t="array" ref="N63">IF(H63="","",SUMPRODUCT(--ISNUMBER(SEARCH("," &amp; TRIM(H63) &amp; ",","," &amp; SUBSTITUTE(SUBSTITUTE(SUBSTITUTE(SUBSTITUTE(SUBSTITUTE(SUBSTITUTE(SUBSTITUTE(SUBSTITUTE($L$3:$L$37,CHAR(160)," "),CHAR(9)," "),";",","),"|",","),":",","),"/",","),"\",",")," ","") &amp; ","))))</f>
        <v>0</v>
      </c>
    </row>
    <row r="64" spans="8:14" x14ac:dyDescent="0.2">
      <c r="H64" s="53">
        <v>36</v>
      </c>
      <c r="I64" s="55" t="s">
        <v>109</v>
      </c>
      <c r="J64" s="36" t="s">
        <v>81</v>
      </c>
      <c r="K64" s="57"/>
      <c r="L64" s="55" t="s">
        <v>95</v>
      </c>
      <c r="M64" s="59" t="s">
        <v>74</v>
      </c>
      <c r="N64" s="13" cm="1">
        <f t="array" ref="N64">IF(H64="","",SUMPRODUCT(--ISNUMBER(SEARCH("," &amp; TRIM(H64) &amp; ",","," &amp; SUBSTITUTE(SUBSTITUTE(SUBSTITUTE(SUBSTITUTE(SUBSTITUTE(SUBSTITUTE(SUBSTITUTE(SUBSTITUTE($L$3:$L$37,CHAR(160)," "),CHAR(9)," "),";",","),"|",","),":",","),"/",","),"\",",")," ","") &amp; ","))))</f>
        <v>0</v>
      </c>
    </row>
    <row r="65" spans="8:14" ht="15" thickBot="1" x14ac:dyDescent="0.25">
      <c r="H65" s="54"/>
      <c r="I65" s="56"/>
      <c r="J65" s="34" t="s">
        <v>45</v>
      </c>
      <c r="K65" s="58"/>
      <c r="L65" s="56"/>
      <c r="M65" s="60"/>
      <c r="N65" s="13" t="str" cm="1">
        <f t="array" ref="N65">IF(H65="","",SUMPRODUCT(--ISNUMBER(SEARCH("," &amp; TRIM(H65) &amp; ",","," &amp; SUBSTITUTE(SUBSTITUTE(SUBSTITUTE(SUBSTITUTE(SUBSTITUTE(SUBSTITUTE(SUBSTITUTE(SUBSTITUTE($L$3:$L$37,CHAR(160)," "),CHAR(9)," "),";",","),"|",","),":",","),"/",","),"\",",")," ","") &amp; ","))))</f>
        <v/>
      </c>
    </row>
    <row r="66" spans="8:14" x14ac:dyDescent="0.2">
      <c r="H66" s="53">
        <v>37</v>
      </c>
      <c r="I66" s="55" t="s">
        <v>110</v>
      </c>
      <c r="J66" s="36" t="s">
        <v>81</v>
      </c>
      <c r="K66" s="57"/>
      <c r="L66" s="55" t="s">
        <v>83</v>
      </c>
      <c r="M66" s="59" t="s">
        <v>74</v>
      </c>
      <c r="N66" s="13" cm="1">
        <f t="array" ref="N66">IF(H66="","",SUMPRODUCT(--ISNUMBER(SEARCH("," &amp; TRIM(H66) &amp; ",","," &amp; SUBSTITUTE(SUBSTITUTE(SUBSTITUTE(SUBSTITUTE(SUBSTITUTE(SUBSTITUTE(SUBSTITUTE(SUBSTITUTE($L$3:$L$37,CHAR(160)," "),CHAR(9)," "),";",","),"|",","),":",","),"/",","),"\",",")," ","") &amp; ","))))</f>
        <v>0</v>
      </c>
    </row>
    <row r="67" spans="8:14" ht="15" thickBot="1" x14ac:dyDescent="0.25">
      <c r="H67" s="54"/>
      <c r="I67" s="56"/>
      <c r="J67" s="34" t="s">
        <v>45</v>
      </c>
      <c r="K67" s="58"/>
      <c r="L67" s="56"/>
      <c r="M67" s="60"/>
      <c r="N67" s="13" t="str" cm="1">
        <f t="array" ref="N67">IF(H67="","",SUMPRODUCT(--ISNUMBER(SEARCH("," &amp; TRIM(H67) &amp; ",","," &amp; SUBSTITUTE(SUBSTITUTE(SUBSTITUTE(SUBSTITUTE(SUBSTITUTE(SUBSTITUTE(SUBSTITUTE(SUBSTITUTE($L$3:$L$37,CHAR(160)," "),CHAR(9)," "),";",","),"|",","),":",","),"/",","),"\",",")," ","") &amp; ","))))</f>
        <v/>
      </c>
    </row>
    <row r="68" spans="8:14" ht="26.25" thickBot="1" x14ac:dyDescent="0.25">
      <c r="H68" s="33">
        <v>38</v>
      </c>
      <c r="I68" s="31" t="s">
        <v>111</v>
      </c>
      <c r="J68" s="34">
        <v>171</v>
      </c>
      <c r="K68" s="35" t="s">
        <v>86</v>
      </c>
      <c r="L68" s="31" t="s">
        <v>112</v>
      </c>
      <c r="M68" s="31" t="s">
        <v>74</v>
      </c>
      <c r="N68" s="13" cm="1">
        <f t="array" ref="N68">IF(H68="","",SUMPRODUCT(--ISNUMBER(SEARCH("," &amp; TRIM(H68) &amp; ",","," &amp; SUBSTITUTE(SUBSTITUTE(SUBSTITUTE(SUBSTITUTE(SUBSTITUTE(SUBSTITUTE(SUBSTITUTE(SUBSTITUTE($L$3:$L$37,CHAR(160)," "),CHAR(9)," "),";",","),"|",","),":",","),"/",","),"\",",")," ","") &amp; ","))))</f>
        <v>0</v>
      </c>
    </row>
    <row r="69" spans="8:14" x14ac:dyDescent="0.2">
      <c r="H69" s="53">
        <v>40</v>
      </c>
      <c r="I69" s="55" t="s">
        <v>113</v>
      </c>
      <c r="J69" s="36" t="s">
        <v>81</v>
      </c>
      <c r="K69" s="57"/>
      <c r="L69" s="55" t="s">
        <v>83</v>
      </c>
      <c r="M69" s="59" t="s">
        <v>74</v>
      </c>
      <c r="N69" s="13" cm="1">
        <f t="array" ref="N69">IF(H69="","",SUMPRODUCT(--ISNUMBER(SEARCH("," &amp; TRIM(H69) &amp; ",","," &amp; SUBSTITUTE(SUBSTITUTE(SUBSTITUTE(SUBSTITUTE(SUBSTITUTE(SUBSTITUTE(SUBSTITUTE(SUBSTITUTE($L$3:$L$37,CHAR(160)," "),CHAR(9)," "),";",","),"|",","),":",","),"/",","),"\",",")," ","") &amp; ","))))</f>
        <v>0</v>
      </c>
    </row>
    <row r="70" spans="8:14" ht="15" thickBot="1" x14ac:dyDescent="0.25">
      <c r="H70" s="54"/>
      <c r="I70" s="56"/>
      <c r="J70" s="34" t="s">
        <v>45</v>
      </c>
      <c r="K70" s="58"/>
      <c r="L70" s="56"/>
      <c r="M70" s="60"/>
      <c r="N70" s="13" t="str" cm="1">
        <f t="array" ref="N70">IF(H70="","",SUMPRODUCT(--ISNUMBER(SEARCH("," &amp; TRIM(H70) &amp; ",","," &amp; SUBSTITUTE(SUBSTITUTE(SUBSTITUTE(SUBSTITUTE(SUBSTITUTE(SUBSTITUTE(SUBSTITUTE(SUBSTITUTE($L$3:$L$37,CHAR(160)," "),CHAR(9)," "),";",","),"|",","),":",","),"/",","),"\",",")," ","") &amp; ","))))</f>
        <v/>
      </c>
    </row>
    <row r="71" spans="8:14" ht="15" thickBot="1" x14ac:dyDescent="0.25">
      <c r="H71" s="33">
        <v>43</v>
      </c>
      <c r="I71" s="31" t="s">
        <v>114</v>
      </c>
      <c r="J71" s="34">
        <v>100</v>
      </c>
      <c r="K71" s="35" t="s">
        <v>69</v>
      </c>
      <c r="L71" s="31" t="s">
        <v>115</v>
      </c>
      <c r="M71" s="31" t="s">
        <v>74</v>
      </c>
      <c r="N71" s="13" cm="1">
        <f t="array" ref="N71">IF(H71="","",SUMPRODUCT(--ISNUMBER(SEARCH("," &amp; TRIM(H71) &amp; ",","," &amp; SUBSTITUTE(SUBSTITUTE(SUBSTITUTE(SUBSTITUTE(SUBSTITUTE(SUBSTITUTE(SUBSTITUTE(SUBSTITUTE($L$3:$L$37,CHAR(160)," "),CHAR(9)," "),";",","),"|",","),":",","),"/",","),"\",",")," ","") &amp; ","))))</f>
        <v>0</v>
      </c>
    </row>
    <row r="72" spans="8:14" ht="15" thickBot="1" x14ac:dyDescent="0.25">
      <c r="H72" s="33">
        <v>44</v>
      </c>
      <c r="I72" s="31" t="s">
        <v>116</v>
      </c>
      <c r="J72" s="34">
        <v>100</v>
      </c>
      <c r="K72" s="35" t="s">
        <v>69</v>
      </c>
      <c r="L72" s="31" t="s">
        <v>115</v>
      </c>
      <c r="M72" s="31" t="s">
        <v>74</v>
      </c>
      <c r="N72" s="13" cm="1">
        <f t="array" ref="N72">IF(H72="","",SUMPRODUCT(--ISNUMBER(SEARCH("," &amp; TRIM(H72) &amp; ",","," &amp; SUBSTITUTE(SUBSTITUTE(SUBSTITUTE(SUBSTITUTE(SUBSTITUTE(SUBSTITUTE(SUBSTITUTE(SUBSTITUTE($L$3:$L$37,CHAR(160)," "),CHAR(9)," "),";",","),"|",","),":",","),"/",","),"\",",")," ","") &amp; ","))))</f>
        <v>0</v>
      </c>
    </row>
    <row r="73" spans="8:14" ht="15" thickBot="1" x14ac:dyDescent="0.25">
      <c r="H73" s="33">
        <v>45</v>
      </c>
      <c r="I73" s="31" t="s">
        <v>117</v>
      </c>
      <c r="J73" s="34">
        <v>160</v>
      </c>
      <c r="K73" s="35" t="s">
        <v>78</v>
      </c>
      <c r="L73" s="31" t="s">
        <v>118</v>
      </c>
      <c r="M73" s="31" t="s">
        <v>74</v>
      </c>
      <c r="N73" s="13" cm="1">
        <f t="array" ref="N73">IF(H73="","",SUMPRODUCT(--ISNUMBER(SEARCH("," &amp; TRIM(H73) &amp; ",","," &amp; SUBSTITUTE(SUBSTITUTE(SUBSTITUTE(SUBSTITUTE(SUBSTITUTE(SUBSTITUTE(SUBSTITUTE(SUBSTITUTE($L$3:$L$37,CHAR(160)," "),CHAR(9)," "),";",","),"|",","),":",","),"/",","),"\",",")," ","") &amp; ","))))</f>
        <v>0</v>
      </c>
    </row>
    <row r="74" spans="8:14" ht="15" thickBot="1" x14ac:dyDescent="0.25">
      <c r="H74" s="33">
        <v>46</v>
      </c>
      <c r="I74" s="31" t="s">
        <v>119</v>
      </c>
      <c r="J74" s="34">
        <v>160</v>
      </c>
      <c r="K74" s="35" t="s">
        <v>78</v>
      </c>
      <c r="L74" s="31" t="s">
        <v>118</v>
      </c>
      <c r="M74" s="31" t="s">
        <v>74</v>
      </c>
      <c r="N74" s="13" cm="1">
        <f t="array" ref="N74">IF(H74="","",SUMPRODUCT(--ISNUMBER(SEARCH("," &amp; TRIM(H74) &amp; ",","," &amp; SUBSTITUTE(SUBSTITUTE(SUBSTITUTE(SUBSTITUTE(SUBSTITUTE(SUBSTITUTE(SUBSTITUTE(SUBSTITUTE($L$3:$L$37,CHAR(160)," "),CHAR(9)," "),";",","),"|",","),":",","),"/",","),"\",",")," ","") &amp; ","))))</f>
        <v>0</v>
      </c>
    </row>
    <row r="75" spans="8:14" ht="39" thickBot="1" x14ac:dyDescent="0.25">
      <c r="H75" s="33">
        <v>47</v>
      </c>
      <c r="I75" s="31" t="s">
        <v>120</v>
      </c>
      <c r="J75" s="37">
        <v>270</v>
      </c>
      <c r="K75" s="35" t="s">
        <v>78</v>
      </c>
      <c r="L75" s="38" t="s">
        <v>121</v>
      </c>
      <c r="M75" s="31" t="s">
        <v>74</v>
      </c>
      <c r="N75" s="13" cm="1">
        <f t="array" ref="N75">IF(H75="","",SUMPRODUCT(--ISNUMBER(SEARCH("," &amp; TRIM(H75) &amp; ",","," &amp; SUBSTITUTE(SUBSTITUTE(SUBSTITUTE(SUBSTITUTE(SUBSTITUTE(SUBSTITUTE(SUBSTITUTE(SUBSTITUTE($L$3:$L$37,CHAR(160)," "),CHAR(9)," "),";",","),"|",","),":",","),"/",","),"\",",")," ","") &amp; ","))))</f>
        <v>0</v>
      </c>
    </row>
    <row r="76" spans="8:14" ht="15" thickBot="1" x14ac:dyDescent="0.25">
      <c r="H76" s="33">
        <v>48</v>
      </c>
      <c r="I76" s="31" t="s">
        <v>122</v>
      </c>
      <c r="J76" s="34">
        <v>160</v>
      </c>
      <c r="K76" s="35" t="s">
        <v>78</v>
      </c>
      <c r="L76" s="31" t="s">
        <v>118</v>
      </c>
      <c r="M76" s="31" t="s">
        <v>88</v>
      </c>
      <c r="N76" s="13" cm="1">
        <f t="array" ref="N76">IF(H76="","",SUMPRODUCT(--ISNUMBER(SEARCH("," &amp; TRIM(H76) &amp; ",","," &amp; SUBSTITUTE(SUBSTITUTE(SUBSTITUTE(SUBSTITUTE(SUBSTITUTE(SUBSTITUTE(SUBSTITUTE(SUBSTITUTE($L$3:$L$37,CHAR(160)," "),CHAR(9)," "),";",","),"|",","),":",","),"/",","),"\",",")," ","") &amp; ","))))</f>
        <v>0</v>
      </c>
    </row>
    <row r="77" spans="8:14" ht="26.25" thickBot="1" x14ac:dyDescent="0.25">
      <c r="H77" s="33">
        <v>49</v>
      </c>
      <c r="I77" s="31" t="s">
        <v>123</v>
      </c>
      <c r="J77" s="27">
        <v>190</v>
      </c>
      <c r="K77" s="28" t="s">
        <v>78</v>
      </c>
      <c r="L77" s="31" t="s">
        <v>57</v>
      </c>
      <c r="M77" s="31" t="s">
        <v>74</v>
      </c>
      <c r="N77" s="13" cm="1">
        <f t="array" ref="N77">IF(H77="","",SUMPRODUCT(--ISNUMBER(SEARCH("," &amp; TRIM(H77) &amp; ",","," &amp; SUBSTITUTE(SUBSTITUTE(SUBSTITUTE(SUBSTITUTE(SUBSTITUTE(SUBSTITUTE(SUBSTITUTE(SUBSTITUTE($L$3:$L$37,CHAR(160)," "),CHAR(9)," "),";",","),"|",","),":",","),"/",","),"\",",")," ","") &amp; ","))))</f>
        <v>0</v>
      </c>
    </row>
    <row r="78" spans="8:14" x14ac:dyDescent="0.2">
      <c r="H78" s="53">
        <v>54</v>
      </c>
      <c r="I78" s="55" t="s">
        <v>124</v>
      </c>
      <c r="J78" s="39" t="s">
        <v>81</v>
      </c>
      <c r="K78" s="61"/>
      <c r="L78" s="55" t="s">
        <v>83</v>
      </c>
      <c r="M78" s="59" t="s">
        <v>84</v>
      </c>
      <c r="N78" s="13" cm="1">
        <f t="array" ref="N78">IF(H78="","",SUMPRODUCT(--ISNUMBER(SEARCH("," &amp; TRIM(H78) &amp; ",","," &amp; SUBSTITUTE(SUBSTITUTE(SUBSTITUTE(SUBSTITUTE(SUBSTITUTE(SUBSTITUTE(SUBSTITUTE(SUBSTITUTE($L$3:$L$37,CHAR(160)," "),CHAR(9)," "),";",","),"|",","),":",","),"/",","),"\",",")," ","") &amp; ","))))</f>
        <v>0</v>
      </c>
    </row>
    <row r="79" spans="8:14" ht="15" thickBot="1" x14ac:dyDescent="0.25">
      <c r="H79" s="54"/>
      <c r="I79" s="56"/>
      <c r="J79" s="40" t="s">
        <v>45</v>
      </c>
      <c r="K79" s="62"/>
      <c r="L79" s="56"/>
      <c r="M79" s="60"/>
      <c r="N79" s="13" t="str" cm="1">
        <f t="array" ref="N79">IF(H79="","",SUMPRODUCT(--ISNUMBER(SEARCH("," &amp; TRIM(H79) &amp; ",","," &amp; SUBSTITUTE(SUBSTITUTE(SUBSTITUTE(SUBSTITUTE(SUBSTITUTE(SUBSTITUTE(SUBSTITUTE(SUBSTITUTE($L$3:$L$37,CHAR(160)," "),CHAR(9)," "),";",","),"|",","),":",","),"/",","),"\",",")," ","") &amp; ","))))</f>
        <v/>
      </c>
    </row>
    <row r="80" spans="8:14" x14ac:dyDescent="0.2">
      <c r="H80" s="53">
        <v>56</v>
      </c>
      <c r="I80" s="55" t="s">
        <v>125</v>
      </c>
      <c r="J80" s="39" t="s">
        <v>81</v>
      </c>
      <c r="K80" s="61"/>
      <c r="L80" s="53" t="s">
        <v>126</v>
      </c>
      <c r="M80" s="59" t="s">
        <v>84</v>
      </c>
      <c r="N80" s="13" cm="1">
        <f t="array" ref="N80">IF(H80="","",SUMPRODUCT(--ISNUMBER(SEARCH("," &amp; TRIM(H80) &amp; ",","," &amp; SUBSTITUTE(SUBSTITUTE(SUBSTITUTE(SUBSTITUTE(SUBSTITUTE(SUBSTITUTE(SUBSTITUTE(SUBSTITUTE($L$3:$L$37,CHAR(160)," "),CHAR(9)," "),";",","),"|",","),":",","),"/",","),"\",",")," ","") &amp; ","))))</f>
        <v>0</v>
      </c>
    </row>
    <row r="81" spans="8:14" ht="15" thickBot="1" x14ac:dyDescent="0.25">
      <c r="H81" s="54"/>
      <c r="I81" s="56"/>
      <c r="J81" s="40" t="s">
        <v>45</v>
      </c>
      <c r="K81" s="62"/>
      <c r="L81" s="54"/>
      <c r="M81" s="60"/>
      <c r="N81" s="13" t="str" cm="1">
        <f t="array" ref="N81">IF(H81="","",SUMPRODUCT(--ISNUMBER(SEARCH("," &amp; TRIM(H81) &amp; ",","," &amp; SUBSTITUTE(SUBSTITUTE(SUBSTITUTE(SUBSTITUTE(SUBSTITUTE(SUBSTITUTE(SUBSTITUTE(SUBSTITUTE($L$3:$L$37,CHAR(160)," "),CHAR(9)," "),";",","),"|",","),":",","),"/",","),"\",",")," ","") &amp; ","))))</f>
        <v/>
      </c>
    </row>
    <row r="82" spans="8:14" x14ac:dyDescent="0.2">
      <c r="H82" s="53">
        <v>69</v>
      </c>
      <c r="I82" s="55" t="s">
        <v>127</v>
      </c>
      <c r="J82" s="36" t="s">
        <v>81</v>
      </c>
      <c r="K82" s="57"/>
      <c r="L82" s="55" t="s">
        <v>83</v>
      </c>
      <c r="M82" s="59" t="s">
        <v>84</v>
      </c>
      <c r="N82" s="13" cm="1">
        <f t="array" ref="N82">IF(H82="","",SUMPRODUCT(--ISNUMBER(SEARCH("," &amp; TRIM(H82) &amp; ",","," &amp; SUBSTITUTE(SUBSTITUTE(SUBSTITUTE(SUBSTITUTE(SUBSTITUTE(SUBSTITUTE(SUBSTITUTE(SUBSTITUTE($L$3:$L$37,CHAR(160)," "),CHAR(9)," "),";",","),"|",","),":",","),"/",","),"\",",")," ","") &amp; ","))))</f>
        <v>0</v>
      </c>
    </row>
    <row r="83" spans="8:14" ht="15" thickBot="1" x14ac:dyDescent="0.25">
      <c r="H83" s="54"/>
      <c r="I83" s="56"/>
      <c r="J83" s="34" t="s">
        <v>45</v>
      </c>
      <c r="K83" s="58"/>
      <c r="L83" s="56"/>
      <c r="M83" s="60"/>
      <c r="N83" s="13" t="str" cm="1">
        <f t="array" ref="N83">IF(H83="","",SUMPRODUCT(--ISNUMBER(SEARCH("," &amp; TRIM(H83) &amp; ",","," &amp; SUBSTITUTE(SUBSTITUTE(SUBSTITUTE(SUBSTITUTE(SUBSTITUTE(SUBSTITUTE(SUBSTITUTE(SUBSTITUTE($L$3:$L$37,CHAR(160)," "),CHAR(9)," "),";",","),"|",","),":",","),"/",","),"\",",")," ","") &amp; ","))))</f>
        <v/>
      </c>
    </row>
    <row r="84" spans="8:14" x14ac:dyDescent="0.2">
      <c r="H84" s="45">
        <v>70</v>
      </c>
      <c r="I84" s="47" t="s">
        <v>128</v>
      </c>
      <c r="J84" s="32" t="s">
        <v>81</v>
      </c>
      <c r="K84" s="49"/>
      <c r="L84" s="47" t="s">
        <v>83</v>
      </c>
      <c r="M84" s="51" t="s">
        <v>84</v>
      </c>
      <c r="N84" s="13" cm="1">
        <f t="array" ref="N84">IF(H84="","",SUMPRODUCT(--ISNUMBER(SEARCH("," &amp; TRIM(H84) &amp; ",","," &amp; SUBSTITUTE(SUBSTITUTE(SUBSTITUTE(SUBSTITUTE(SUBSTITUTE(SUBSTITUTE(SUBSTITUTE(SUBSTITUTE($L$3:$L$37,CHAR(160)," "),CHAR(9)," "),";",","),"|",","),":",","),"/",","),"\",",")," ","") &amp; ","))))</f>
        <v>0</v>
      </c>
    </row>
    <row r="85" spans="8:14" ht="15" thickBot="1" x14ac:dyDescent="0.25">
      <c r="H85" s="46"/>
      <c r="I85" s="48"/>
      <c r="J85" s="27" t="s">
        <v>45</v>
      </c>
      <c r="K85" s="50"/>
      <c r="L85" s="48"/>
      <c r="M85" s="52"/>
      <c r="N85" s="13" t="str" cm="1">
        <f t="array" ref="N85">IF(H85="","",SUMPRODUCT(--ISNUMBER(SEARCH("," &amp; TRIM(H85) &amp; ",","," &amp; SUBSTITUTE(SUBSTITUTE(SUBSTITUTE(SUBSTITUTE(SUBSTITUTE(SUBSTITUTE(SUBSTITUTE(SUBSTITUTE($L$3:$L$37,CHAR(160)," "),CHAR(9)," "),";",","),"|",","),":",","),"/",","),"\",",")," ","") &amp; ","))))</f>
        <v/>
      </c>
    </row>
    <row r="86" spans="8:14" ht="26.25" thickBot="1" x14ac:dyDescent="0.25">
      <c r="H86" s="41">
        <v>71</v>
      </c>
      <c r="I86" s="31" t="s">
        <v>129</v>
      </c>
      <c r="J86" s="31">
        <v>180</v>
      </c>
      <c r="K86" s="31" t="s">
        <v>86</v>
      </c>
      <c r="L86" s="31" t="s">
        <v>130</v>
      </c>
      <c r="M86" s="31" t="s">
        <v>74</v>
      </c>
      <c r="N86" s="13" cm="1">
        <f t="array" ref="N86">IF(H86="","",SUMPRODUCT(--ISNUMBER(SEARCH("," &amp; TRIM(H86) &amp; ",","," &amp; SUBSTITUTE(SUBSTITUTE(SUBSTITUTE(SUBSTITUTE(SUBSTITUTE(SUBSTITUTE(SUBSTITUTE(SUBSTITUTE($L$3:$L$37,CHAR(160)," "),CHAR(9)," "),";",","),"|",","),":",","),"/",","),"\",",")," ","") &amp; ","))))</f>
        <v>0</v>
      </c>
    </row>
    <row r="87" spans="8:14" ht="26.25" thickBot="1" x14ac:dyDescent="0.25">
      <c r="H87" s="41">
        <v>72</v>
      </c>
      <c r="I87" s="31" t="s">
        <v>131</v>
      </c>
      <c r="J87" s="31" t="s">
        <v>132</v>
      </c>
      <c r="K87" s="31"/>
      <c r="L87" s="31" t="s">
        <v>95</v>
      </c>
      <c r="M87" s="31" t="s">
        <v>84</v>
      </c>
      <c r="N87" s="13" cm="1">
        <f t="array" ref="N87">IF(H87="","",SUMPRODUCT(--ISNUMBER(SEARCH("," &amp; TRIM(H87) &amp; ",","," &amp; SUBSTITUTE(SUBSTITUTE(SUBSTITUTE(SUBSTITUTE(SUBSTITUTE(SUBSTITUTE(SUBSTITUTE(SUBSTITUTE($L$3:$L$37,CHAR(160)," "),CHAR(9)," "),";",","),"|",","),":",","),"/",","),"\",",")," ","") &amp; ","))))</f>
        <v>0</v>
      </c>
    </row>
  </sheetData>
  <sheetProtection algorithmName="SHA-512" hashValue="Ri5aXEKt+W2TFCEGkmmkNN2OIAHDzOI9pClfR29w0SsflRLBoLuJN7U8w9FN4feDnriLl+CIx1y5+zQp/p1iPw==" saltValue="p9JvBAQx5BOSub5xp3dCXA==" spinCount="100000" sheet="1" objects="1" scenarios="1"/>
  <mergeCells count="46">
    <mergeCell ref="H40:I40"/>
    <mergeCell ref="H47:H48"/>
    <mergeCell ref="I47:I48"/>
    <mergeCell ref="K47:K48"/>
    <mergeCell ref="L47:L48"/>
    <mergeCell ref="M47:M48"/>
    <mergeCell ref="H54:H55"/>
    <mergeCell ref="I54:I55"/>
    <mergeCell ref="K54:K55"/>
    <mergeCell ref="L54:L55"/>
    <mergeCell ref="M54:M55"/>
    <mergeCell ref="H64:H65"/>
    <mergeCell ref="I64:I65"/>
    <mergeCell ref="K64:K65"/>
    <mergeCell ref="L64:L65"/>
    <mergeCell ref="M64:M65"/>
    <mergeCell ref="H66:H67"/>
    <mergeCell ref="I66:I67"/>
    <mergeCell ref="K66:K67"/>
    <mergeCell ref="L66:L67"/>
    <mergeCell ref="M66:M67"/>
    <mergeCell ref="H69:H70"/>
    <mergeCell ref="I69:I70"/>
    <mergeCell ref="K69:K70"/>
    <mergeCell ref="L69:L70"/>
    <mergeCell ref="M69:M70"/>
    <mergeCell ref="H78:H79"/>
    <mergeCell ref="I78:I79"/>
    <mergeCell ref="K78:K79"/>
    <mergeCell ref="L78:L79"/>
    <mergeCell ref="M78:M79"/>
    <mergeCell ref="H80:H81"/>
    <mergeCell ref="I80:I81"/>
    <mergeCell ref="K80:K81"/>
    <mergeCell ref="L80:L81"/>
    <mergeCell ref="M80:M81"/>
    <mergeCell ref="H82:H83"/>
    <mergeCell ref="I82:I83"/>
    <mergeCell ref="K82:K83"/>
    <mergeCell ref="L82:L83"/>
    <mergeCell ref="M82:M83"/>
    <mergeCell ref="H84:H85"/>
    <mergeCell ref="I84:I85"/>
    <mergeCell ref="K84:K85"/>
    <mergeCell ref="L84:L85"/>
    <mergeCell ref="M84:M85"/>
  </mergeCells>
  <pageMargins left="0.7" right="0.7" top="0.75" bottom="0.75" header="0.3" footer="0.3"/>
  <pageSetup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B3A55-7C77-4C33-933C-4FA225639FB9}">
  <sheetPr>
    <tabColor rgb="FF0070C0"/>
  </sheetPr>
  <dimension ref="A3:I26"/>
  <sheetViews>
    <sheetView rightToLeft="1" workbookViewId="0">
      <selection activeCell="A5" sqref="A5"/>
    </sheetView>
  </sheetViews>
  <sheetFormatPr defaultRowHeight="14.25" x14ac:dyDescent="0.2"/>
  <sheetData>
    <row r="3" spans="1:9" ht="15" x14ac:dyDescent="0.25">
      <c r="A3" s="5" t="s">
        <v>35</v>
      </c>
    </row>
    <row r="5" spans="1:9" x14ac:dyDescent="0.2">
      <c r="B5" t="s">
        <v>36</v>
      </c>
    </row>
    <row r="6" spans="1:9" x14ac:dyDescent="0.2">
      <c r="B6" t="s">
        <v>37</v>
      </c>
    </row>
    <row r="7" spans="1:9" x14ac:dyDescent="0.2">
      <c r="B7" t="s">
        <v>38</v>
      </c>
    </row>
    <row r="8" spans="1:9" x14ac:dyDescent="0.2">
      <c r="B8" t="s">
        <v>39</v>
      </c>
    </row>
    <row r="10" spans="1:9" ht="15" x14ac:dyDescent="0.25">
      <c r="A10" s="5" t="s">
        <v>25</v>
      </c>
    </row>
    <row r="11" spans="1:9" ht="15" x14ac:dyDescent="0.25">
      <c r="A11" s="5"/>
      <c r="B11" s="6" t="s">
        <v>42</v>
      </c>
    </row>
    <row r="12" spans="1:9" ht="15" x14ac:dyDescent="0.25">
      <c r="A12" s="5"/>
      <c r="B12" t="s">
        <v>41</v>
      </c>
    </row>
    <row r="13" spans="1:9" x14ac:dyDescent="0.2">
      <c r="B13" t="s">
        <v>140</v>
      </c>
    </row>
    <row r="14" spans="1:9" ht="15" x14ac:dyDescent="0.25">
      <c r="B14" s="12" t="s">
        <v>138</v>
      </c>
    </row>
    <row r="15" spans="1:9" ht="15" x14ac:dyDescent="0.25">
      <c r="B15" s="12" t="s">
        <v>135</v>
      </c>
    </row>
    <row r="16" spans="1:9" x14ac:dyDescent="0.2">
      <c r="B16" s="44" t="s">
        <v>143</v>
      </c>
      <c r="C16" s="44"/>
      <c r="D16" s="44"/>
      <c r="E16" s="44"/>
      <c r="F16" s="44"/>
      <c r="G16" s="44"/>
      <c r="H16" s="44"/>
      <c r="I16" s="44"/>
    </row>
    <row r="17" spans="1:2" ht="15" x14ac:dyDescent="0.25">
      <c r="B17" t="s">
        <v>137</v>
      </c>
    </row>
    <row r="18" spans="1:2" ht="15" x14ac:dyDescent="0.25">
      <c r="B18" t="s">
        <v>59</v>
      </c>
    </row>
    <row r="19" spans="1:2" x14ac:dyDescent="0.2">
      <c r="B19" t="s">
        <v>141</v>
      </c>
    </row>
    <row r="21" spans="1:2" ht="15" x14ac:dyDescent="0.25">
      <c r="A21" s="5" t="s">
        <v>40</v>
      </c>
    </row>
    <row r="22" spans="1:2" ht="15" x14ac:dyDescent="0.25">
      <c r="B22" s="5" t="s">
        <v>51</v>
      </c>
    </row>
    <row r="23" spans="1:2" x14ac:dyDescent="0.2">
      <c r="B23" t="s">
        <v>136</v>
      </c>
    </row>
    <row r="24" spans="1:2" ht="15" x14ac:dyDescent="0.25">
      <c r="B24" s="6" t="s">
        <v>52</v>
      </c>
    </row>
    <row r="25" spans="1:2" x14ac:dyDescent="0.2">
      <c r="B25" t="s">
        <v>44</v>
      </c>
    </row>
    <row r="26" spans="1:2" ht="15" x14ac:dyDescent="0.25">
      <c r="B26" t="s">
        <v>142</v>
      </c>
    </row>
  </sheetData>
  <sheetProtection algorithmName="SHA-512" hashValue="SY6HNUwn4bo1E2ehAAMq19GYo/xSBNtfvj45CxEL8FvaYdaN0mMsJqtEMsPFq2mTSOXc1BRm7RiHcH2CL3qCLg==" saltValue="wII4Z0r5wsERPunvS6oucA==" spinCount="100000" sheet="1" objects="1" scenarios="1" select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3E6CE-4922-41D8-B3C7-EA39217066C5}">
  <sheetPr>
    <tabColor rgb="FFFF0000"/>
  </sheetPr>
  <dimension ref="A3:N16"/>
  <sheetViews>
    <sheetView rightToLeft="1" topLeftCell="C1" workbookViewId="0">
      <selection activeCell="C3" sqref="C3"/>
    </sheetView>
  </sheetViews>
  <sheetFormatPr defaultColWidth="18.625" defaultRowHeight="14.25" x14ac:dyDescent="0.2"/>
  <cols>
    <col min="1" max="2" width="16.125" bestFit="1" customWidth="1"/>
    <col min="3" max="3" width="17.125" bestFit="1" customWidth="1"/>
    <col min="4" max="5" width="13" customWidth="1"/>
    <col min="7" max="7" width="22.875" bestFit="1" customWidth="1"/>
    <col min="8" max="8" width="18" bestFit="1" customWidth="1"/>
    <col min="9" max="9" width="14.75" bestFit="1" customWidth="1"/>
    <col min="10" max="10" width="12.125" bestFit="1" customWidth="1"/>
    <col min="11" max="11" width="18.375" bestFit="1" customWidth="1"/>
    <col min="12" max="12" width="22.625" bestFit="1" customWidth="1"/>
    <col min="13" max="13" width="28.125" customWidth="1"/>
  </cols>
  <sheetData>
    <row r="3" spans="1:14" ht="18" x14ac:dyDescent="0.25">
      <c r="A3" s="11" t="s">
        <v>19</v>
      </c>
    </row>
    <row r="5" spans="1:14" ht="33" x14ac:dyDescent="0.2">
      <c r="A5" s="19" t="s">
        <v>0</v>
      </c>
      <c r="B5" s="19" t="s">
        <v>1</v>
      </c>
      <c r="C5" s="19" t="s">
        <v>20</v>
      </c>
      <c r="D5" s="19" t="s">
        <v>21</v>
      </c>
      <c r="E5" s="19" t="s">
        <v>22</v>
      </c>
      <c r="F5" s="19" t="s">
        <v>2</v>
      </c>
      <c r="G5" s="19" t="s">
        <v>15</v>
      </c>
      <c r="H5" s="19" t="s">
        <v>4</v>
      </c>
      <c r="I5" s="19" t="s">
        <v>16</v>
      </c>
      <c r="J5" s="19" t="s">
        <v>17</v>
      </c>
      <c r="K5" s="19" t="s">
        <v>18</v>
      </c>
      <c r="L5" s="19" t="s">
        <v>5</v>
      </c>
    </row>
    <row r="6" spans="1:14" ht="16.5" x14ac:dyDescent="0.2">
      <c r="A6" s="2" t="s">
        <v>6</v>
      </c>
      <c r="B6" s="2" t="s">
        <v>7</v>
      </c>
      <c r="C6" s="3" t="s">
        <v>8</v>
      </c>
      <c r="D6" s="3" t="s">
        <v>9</v>
      </c>
      <c r="E6" s="3" t="s">
        <v>10</v>
      </c>
      <c r="F6" s="4" t="s">
        <v>11</v>
      </c>
      <c r="G6" s="3" t="s">
        <v>12</v>
      </c>
      <c r="H6" s="3" t="s">
        <v>13</v>
      </c>
      <c r="I6" s="9">
        <v>43770</v>
      </c>
      <c r="J6" s="9">
        <v>44044</v>
      </c>
      <c r="K6" s="3" t="s">
        <v>14</v>
      </c>
      <c r="L6" s="3" t="s">
        <v>23</v>
      </c>
    </row>
    <row r="10" spans="1:14" ht="18" x14ac:dyDescent="0.25">
      <c r="A10" s="11" t="s">
        <v>25</v>
      </c>
    </row>
    <row r="12" spans="1:14" ht="49.5" x14ac:dyDescent="0.2">
      <c r="A12" s="19" t="s">
        <v>26</v>
      </c>
      <c r="B12" s="19" t="s">
        <v>1</v>
      </c>
      <c r="C12" s="19" t="s">
        <v>20</v>
      </c>
      <c r="D12" s="1" t="s">
        <v>48</v>
      </c>
      <c r="E12" s="1" t="s">
        <v>22</v>
      </c>
      <c r="F12" s="1" t="s">
        <v>2</v>
      </c>
      <c r="G12" s="19" t="s">
        <v>3</v>
      </c>
      <c r="H12" s="19" t="s">
        <v>43</v>
      </c>
      <c r="I12" s="19" t="s">
        <v>16</v>
      </c>
      <c r="J12" s="19" t="s">
        <v>17</v>
      </c>
      <c r="K12" s="19" t="s">
        <v>61</v>
      </c>
      <c r="L12" s="19" t="s">
        <v>54</v>
      </c>
      <c r="M12" s="19" t="s">
        <v>139</v>
      </c>
      <c r="N12" s="19" t="s">
        <v>5</v>
      </c>
    </row>
    <row r="13" spans="1:14" ht="33" x14ac:dyDescent="0.2">
      <c r="A13" s="2" t="s">
        <v>28</v>
      </c>
      <c r="B13" s="2" t="s">
        <v>27</v>
      </c>
      <c r="C13" s="3" t="s">
        <v>50</v>
      </c>
      <c r="D13" s="3" t="s">
        <v>29</v>
      </c>
      <c r="E13" s="3" t="s">
        <v>30</v>
      </c>
      <c r="F13" s="7" t="s">
        <v>31</v>
      </c>
      <c r="G13" s="2" t="s">
        <v>32</v>
      </c>
      <c r="H13" s="3" t="s">
        <v>33</v>
      </c>
      <c r="I13" s="9">
        <v>44287</v>
      </c>
      <c r="J13" s="9">
        <v>44440</v>
      </c>
      <c r="K13" s="2" t="s">
        <v>34</v>
      </c>
      <c r="L13" s="8" t="s">
        <v>47</v>
      </c>
      <c r="M13" s="8" t="s">
        <v>60</v>
      </c>
      <c r="N13" s="10" t="s">
        <v>49</v>
      </c>
    </row>
    <row r="16" spans="1:14" x14ac:dyDescent="0.2">
      <c r="D16" t="s">
        <v>45</v>
      </c>
      <c r="E16" s="18" t="s">
        <v>46</v>
      </c>
    </row>
  </sheetData>
  <sheetProtection algorithmName="SHA-512" hashValue="qtjdn5gAhcMoDQhtahWjQjjo+UopYXotfRBwcA7W7XbIA/RfBoO5SyTfJ9ZXv/zH8UbEXr/NkBKKXkm+mmQecQ==" saltValue="r8GhyUX0mIpnBdIjzi/Vr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פרטי ממליצים</vt:lpstr>
      <vt:lpstr>ניסיון</vt:lpstr>
      <vt:lpstr>הנחיות מילוי</vt:lpstr>
      <vt:lpstr>דוגמאות מילוי</vt:lpstr>
      <vt:lpstr>ניסיון!_Hlk191219364</vt:lpstr>
      <vt:lpstr>ניסיון!Print_Area</vt:lpstr>
      <vt:lpstr>'פרטי ממליצים'!Print_Area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Yoram Grizim</dc:creator>
  <cp:lastModifiedBy>Yoram Grizim</cp:lastModifiedBy>
  <cp:lastPrinted>2025-08-05T02:08:00Z</cp:lastPrinted>
  <dcterms:created xsi:type="dcterms:W3CDTF">2025-03-12T10:59:25Z</dcterms:created>
  <dcterms:modified xsi:type="dcterms:W3CDTF">2025-08-19T14:54:28Z</dcterms:modified>
</cp:coreProperties>
</file>